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5" windowWidth="14805" windowHeight="8010"/>
  </bookViews>
  <sheets>
    <sheet name="25-09-2017" sheetId="1" r:id="rId1"/>
    <sheet name="26-09-2017" sheetId="2" r:id="rId2"/>
    <sheet name="27-09-2017" sheetId="3" r:id="rId3"/>
    <sheet name="28-09-2017" sheetId="4" r:id="rId4"/>
    <sheet name="29-09-2017" sheetId="5" r:id="rId5"/>
  </sheets>
  <calcPr calcId="144525"/>
</workbook>
</file>

<file path=xl/calcChain.xml><?xml version="1.0" encoding="utf-8"?>
<calcChain xmlns="http://schemas.openxmlformats.org/spreadsheetml/2006/main">
  <c r="G30" i="5" l="1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14" i="4"/>
  <c r="G13" i="4"/>
  <c r="G12" i="4"/>
  <c r="G11" i="4"/>
  <c r="G10" i="4"/>
  <c r="G9" i="4"/>
  <c r="G8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7" i="4"/>
  <c r="G6" i="4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21" i="2"/>
  <c r="G22" i="2"/>
  <c r="G20" i="2"/>
  <c r="G19" i="2"/>
  <c r="G18" i="2"/>
  <c r="G17" i="2"/>
  <c r="G16" i="2"/>
  <c r="G15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4" i="2"/>
  <c r="G13" i="2"/>
  <c r="G12" i="2"/>
  <c r="G11" i="2"/>
  <c r="G10" i="2"/>
  <c r="G9" i="2"/>
  <c r="G8" i="2"/>
  <c r="G7" i="2"/>
  <c r="G6" i="2"/>
  <c r="G33" i="1"/>
  <c r="G32" i="1"/>
  <c r="G31" i="1"/>
  <c r="G1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<sst xmlns="http://schemas.openxmlformats.org/spreadsheetml/2006/main" count="912" uniqueCount="80">
  <si>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</si>
  <si>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</si>
  <si>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</si>
  <si>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</si>
  <si>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</si>
  <si>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</si>
  <si>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</si>
  <si>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</si>
  <si>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</si>
  <si>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</si>
  <si>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</si>
  <si>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</si>
  <si>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</si>
  <si>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</si>
  <si>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</si>
  <si>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</si>
  <si>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</si>
  <si>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91 DTB 07122017</t>
  </si>
  <si>
    <t>IN002017X270</t>
  </si>
  <si>
    <t>IDBI Mutual Fund</t>
  </si>
  <si>
    <t>IDBI LIQUID FUND</t>
  </si>
  <si>
    <t>T+1</t>
  </si>
  <si>
    <t>market trade</t>
  </si>
  <si>
    <t>06.79 GS 15 MAY 2027</t>
  </si>
  <si>
    <t>IN0020170026</t>
  </si>
  <si>
    <t>IDBI Prudence Fund</t>
  </si>
  <si>
    <t>IDBI ULTRA SHORT TERM FUND</t>
  </si>
  <si>
    <t>IDBI DIVERSIFIED EQUITY FUND</t>
  </si>
  <si>
    <t>T+0</t>
  </si>
  <si>
    <t>IDBI DYNAMIC BOND FUND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</si>
  <si>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</si>
  <si>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</si>
  <si>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</si>
  <si>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</si>
  <si>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</si>
  <si>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Rural Electrification Corporation Ltd CP (20 DEC 2017)</t>
  </si>
  <si>
    <t>INE020B14490</t>
  </si>
  <si>
    <t>IDBI NIFTY JUNIOR INDEX FUND</t>
  </si>
  <si>
    <t>IDBI INDIA TOP 100 EQUITY FUND</t>
  </si>
  <si>
    <t>IDBI GILT FUND</t>
  </si>
  <si>
    <t>IDBI Gold ETF Fund</t>
  </si>
  <si>
    <t>IDBI SMALL CAP FUND</t>
  </si>
  <si>
    <t>IDBI MIDCAP FUND</t>
  </si>
  <si>
    <t>IDBI MONTHLY INCOME PLAN</t>
  </si>
  <si>
    <t>IDBI SHORT TERM BOND FUND</t>
  </si>
  <si>
    <t>* Inter-scheme/ off market trade/market trade</t>
  </si>
  <si>
    <t>91 DTB 30112017</t>
  </si>
  <si>
    <t>IN002017X262</t>
  </si>
  <si>
    <t>Steel Authority of India Ltd CP (20 NOV 2017)</t>
  </si>
  <si>
    <t>INE114A14EX8</t>
  </si>
  <si>
    <t>National Fertilizers Ltd CP (08 NOV 2017)</t>
  </si>
  <si>
    <t>INE870D14BC9</t>
  </si>
  <si>
    <t>06.68 GS 17 SEP 2031</t>
  </si>
  <si>
    <t>IN0020170042</t>
  </si>
  <si>
    <t>CBLO - 26SEP2017</t>
  </si>
  <si>
    <t>IL And FS Securities Services Ltd CP (29 SEP 2017)</t>
  </si>
  <si>
    <t>INE588J14788</t>
  </si>
  <si>
    <t>Power Finance Corporation Ltd CP (22 DEC 2017)</t>
  </si>
  <si>
    <t>INE134E14915</t>
  </si>
  <si>
    <t>National Fertilizers Ltd CP (21 NOV 2017)</t>
  </si>
  <si>
    <t>INE870D14BE5</t>
  </si>
  <si>
    <t>LIC Housing Finance Ltd CP (10 NOV 2017)</t>
  </si>
  <si>
    <t>INE115A14623</t>
  </si>
  <si>
    <t>CBLO - 27SEP2017</t>
  </si>
  <si>
    <t>Aditya Birla Money Ltd CP (22 DEC 2017)</t>
  </si>
  <si>
    <t>INE865C14967</t>
  </si>
  <si>
    <t>Tata Projects Ltd CP (26 DEC 2017)</t>
  </si>
  <si>
    <t>INE725H14434</t>
  </si>
  <si>
    <t>CBLO - 28SEP2017</t>
  </si>
  <si>
    <t>IDFC Bank CD (21 DEC 2017)</t>
  </si>
  <si>
    <t>INE092T16BU3</t>
  </si>
  <si>
    <t>Aditya Birla Money Ltd CP (28 SEP 2017)</t>
  </si>
  <si>
    <t>INE865C14934</t>
  </si>
  <si>
    <t>91 DTB 28122017</t>
  </si>
  <si>
    <t>IN002017X304</t>
  </si>
  <si>
    <t>CBLO - 29SEP2017</t>
  </si>
  <si>
    <t>CBLO - 03OCT2017</t>
  </si>
  <si>
    <t>NABARD CD (05 JAN 2018)</t>
  </si>
  <si>
    <t>INE261F16223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</si>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</sst>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6" formatCode="#,##0.0000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2" xfId="0" applyFont="1" applyFill="1" applyBorder="1"/>
    <xf numFmtId="0" fontId="0" fillId="0" borderId="0" xfId="0" applyFont="1" applyBorder="1"/>
    <xf numFmtId="0" fontId="0" fillId="0" borderId="4" xfId="0" applyFont="1" applyBorder="1"/>
    <xf numFmtId="0" fontId="0" fillId="0" borderId="3" xfId="0" applyFont="1" applyFill="1" applyBorder="1"/>
    <xf numFmtId="14" fontId="0" fillId="0" borderId="3" xfId="0" applyNumberFormat="1" applyFill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  <xf numFmtId="167" fontId="2" fillId="0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8.5703125" style="20" bestFit="1" customWidth="1"/>
    <col min="7" max="7" width="13.140625" style="1" bestFit="1" customWidth="1"/>
    <col min="8" max="8" width="15.5703125" style="1" bestFit="1" customWidth="1"/>
    <col min="9" max="11" width="18.5703125" style="20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43003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46</v>
      </c>
      <c r="C6" s="6" t="s">
        <v>47</v>
      </c>
      <c r="D6" s="6" t="s">
        <v>19</v>
      </c>
      <c r="E6" s="6" t="s">
        <v>20</v>
      </c>
      <c r="F6" s="22">
        <v>43069</v>
      </c>
      <c r="G6" s="4">
        <f>F6-$F$3</f>
        <v>66</v>
      </c>
      <c r="H6" s="7" t="s">
        <v>21</v>
      </c>
      <c r="I6" s="22">
        <v>43000</v>
      </c>
      <c r="J6" s="22">
        <v>43000</v>
      </c>
      <c r="K6" s="22">
        <v>43003</v>
      </c>
      <c r="L6" s="8">
        <v>500000</v>
      </c>
      <c r="M6" s="9">
        <v>49454500</v>
      </c>
      <c r="N6" s="10">
        <v>98.909000000000006</v>
      </c>
      <c r="O6" s="11">
        <v>6.1001E-2</v>
      </c>
      <c r="P6" s="4" t="s">
        <v>22</v>
      </c>
      <c r="R6" s="12"/>
    </row>
    <row r="7" spans="1:18" s="2" customFormat="1" x14ac:dyDescent="0.25">
      <c r="A7" s="4">
        <v>2</v>
      </c>
      <c r="B7" s="6" t="s">
        <v>48</v>
      </c>
      <c r="C7" s="6" t="s">
        <v>49</v>
      </c>
      <c r="D7" s="6" t="s">
        <v>19</v>
      </c>
      <c r="E7" s="6" t="s">
        <v>20</v>
      </c>
      <c r="F7" s="22">
        <v>43059</v>
      </c>
      <c r="G7" s="4">
        <f t="shared" ref="G7:G11" si="0">F7-$F$3</f>
        <v>56</v>
      </c>
      <c r="H7" s="7" t="s">
        <v>21</v>
      </c>
      <c r="I7" s="22">
        <v>43000</v>
      </c>
      <c r="J7" s="22">
        <v>43000</v>
      </c>
      <c r="K7" s="22">
        <v>43003</v>
      </c>
      <c r="L7" s="8">
        <v>500000</v>
      </c>
      <c r="M7" s="9">
        <v>49498750</v>
      </c>
      <c r="N7" s="10">
        <v>98.997500000000002</v>
      </c>
      <c r="O7" s="11">
        <v>6.6003000000000006E-2</v>
      </c>
      <c r="P7" s="4" t="s">
        <v>22</v>
      </c>
      <c r="R7" s="12"/>
    </row>
    <row r="8" spans="1:18" s="2" customFormat="1" x14ac:dyDescent="0.25">
      <c r="A8" s="4">
        <v>3</v>
      </c>
      <c r="B8" s="6" t="s">
        <v>50</v>
      </c>
      <c r="C8" s="6" t="s">
        <v>51</v>
      </c>
      <c r="D8" s="6" t="s">
        <v>19</v>
      </c>
      <c r="E8" s="6" t="s">
        <v>20</v>
      </c>
      <c r="F8" s="22">
        <v>43047</v>
      </c>
      <c r="G8" s="4">
        <f t="shared" si="0"/>
        <v>44</v>
      </c>
      <c r="H8" s="7" t="s">
        <v>21</v>
      </c>
      <c r="I8" s="22">
        <v>43000</v>
      </c>
      <c r="J8" s="22">
        <v>43000</v>
      </c>
      <c r="K8" s="22">
        <v>43003</v>
      </c>
      <c r="L8" s="8">
        <v>500000</v>
      </c>
      <c r="M8" s="9">
        <v>49617800</v>
      </c>
      <c r="N8" s="10">
        <v>99.235600000000005</v>
      </c>
      <c r="O8" s="11">
        <v>6.3898999999999997E-2</v>
      </c>
      <c r="P8" s="4" t="s">
        <v>22</v>
      </c>
      <c r="R8" s="12"/>
    </row>
    <row r="9" spans="1:18" s="2" customFormat="1" x14ac:dyDescent="0.25">
      <c r="A9" s="4">
        <v>4</v>
      </c>
      <c r="B9" s="6" t="s">
        <v>52</v>
      </c>
      <c r="C9" s="6" t="s">
        <v>53</v>
      </c>
      <c r="D9" s="6" t="s">
        <v>19</v>
      </c>
      <c r="E9" s="6" t="s">
        <v>39</v>
      </c>
      <c r="F9" s="22">
        <v>48108</v>
      </c>
      <c r="G9" s="4">
        <f t="shared" si="0"/>
        <v>5105</v>
      </c>
      <c r="H9" s="7" t="s">
        <v>21</v>
      </c>
      <c r="I9" s="22">
        <v>43000</v>
      </c>
      <c r="J9" s="22">
        <v>43000</v>
      </c>
      <c r="K9" s="22">
        <v>43003</v>
      </c>
      <c r="L9" s="8">
        <v>1000000</v>
      </c>
      <c r="M9" s="9">
        <v>98618444</v>
      </c>
      <c r="N9" s="10">
        <v>98.47</v>
      </c>
      <c r="O9" s="11">
        <v>6.9653000000000007E-2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23</v>
      </c>
      <c r="C10" s="6" t="s">
        <v>24</v>
      </c>
      <c r="D10" s="6" t="s">
        <v>19</v>
      </c>
      <c r="E10" s="6" t="s">
        <v>39</v>
      </c>
      <c r="F10" s="22">
        <v>46522</v>
      </c>
      <c r="G10" s="4">
        <f t="shared" si="0"/>
        <v>3519</v>
      </c>
      <c r="H10" s="7" t="s">
        <v>21</v>
      </c>
      <c r="I10" s="22">
        <v>43000</v>
      </c>
      <c r="J10" s="22">
        <v>43000</v>
      </c>
      <c r="K10" s="22">
        <v>43003</v>
      </c>
      <c r="L10" s="8">
        <v>1000000</v>
      </c>
      <c r="M10" s="9">
        <v>103221944</v>
      </c>
      <c r="N10" s="10">
        <v>100.77</v>
      </c>
      <c r="O10" s="11">
        <v>6.7885000000000001E-2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52</v>
      </c>
      <c r="C11" s="6" t="s">
        <v>53</v>
      </c>
      <c r="D11" s="6" t="s">
        <v>19</v>
      </c>
      <c r="E11" s="6" t="s">
        <v>25</v>
      </c>
      <c r="F11" s="22">
        <v>48108</v>
      </c>
      <c r="G11" s="4">
        <f t="shared" si="0"/>
        <v>5105</v>
      </c>
      <c r="H11" s="7" t="s">
        <v>21</v>
      </c>
      <c r="I11" s="22">
        <v>43000</v>
      </c>
      <c r="J11" s="22">
        <v>43000</v>
      </c>
      <c r="K11" s="22">
        <v>43003</v>
      </c>
      <c r="L11" s="8">
        <v>2500000</v>
      </c>
      <c r="M11" s="9">
        <v>246921111</v>
      </c>
      <c r="N11" s="10">
        <v>98.62</v>
      </c>
      <c r="O11" s="11">
        <v>6.9476999999999997E-2</v>
      </c>
      <c r="P11" s="4" t="s">
        <v>22</v>
      </c>
      <c r="R11" s="12"/>
    </row>
    <row r="12" spans="1:18" s="2" customFormat="1" x14ac:dyDescent="0.25">
      <c r="A12" s="15">
        <v>7</v>
      </c>
      <c r="B12" s="6" t="s">
        <v>23</v>
      </c>
      <c r="C12" s="6" t="s">
        <v>24</v>
      </c>
      <c r="D12" s="6" t="s">
        <v>19</v>
      </c>
      <c r="E12" s="6" t="s">
        <v>25</v>
      </c>
      <c r="F12" s="22">
        <v>46522</v>
      </c>
      <c r="G12" s="4">
        <f t="shared" ref="G12" si="1">F12-$F$3</f>
        <v>3519</v>
      </c>
      <c r="H12" s="7" t="s">
        <v>21</v>
      </c>
      <c r="I12" s="22">
        <v>43000</v>
      </c>
      <c r="J12" s="22">
        <v>43000</v>
      </c>
      <c r="K12" s="22">
        <v>43003</v>
      </c>
      <c r="L12" s="8">
        <v>500000</v>
      </c>
      <c r="M12" s="9">
        <v>51604722</v>
      </c>
      <c r="N12" s="10">
        <v>100.75749999999999</v>
      </c>
      <c r="O12" s="11">
        <v>6.7903000000000005E-2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23</v>
      </c>
      <c r="C13" s="6" t="s">
        <v>24</v>
      </c>
      <c r="D13" s="6" t="s">
        <v>19</v>
      </c>
      <c r="E13" s="6" t="s">
        <v>25</v>
      </c>
      <c r="F13" s="22">
        <v>46522</v>
      </c>
      <c r="G13" s="4">
        <f t="shared" ref="G13:G30" si="2">F13-$F$3</f>
        <v>3519</v>
      </c>
      <c r="H13" s="7" t="s">
        <v>21</v>
      </c>
      <c r="I13" s="22">
        <v>43000</v>
      </c>
      <c r="J13" s="22">
        <v>43000</v>
      </c>
      <c r="K13" s="22">
        <v>43003</v>
      </c>
      <c r="L13" s="8">
        <v>1000000</v>
      </c>
      <c r="M13" s="9">
        <v>103251944</v>
      </c>
      <c r="N13" s="10">
        <v>100.8</v>
      </c>
      <c r="O13" s="11">
        <v>6.7840999999999999E-2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23</v>
      </c>
      <c r="C14" s="6" t="s">
        <v>24</v>
      </c>
      <c r="D14" s="6" t="s">
        <v>19</v>
      </c>
      <c r="E14" s="6" t="s">
        <v>25</v>
      </c>
      <c r="F14" s="22">
        <v>46522</v>
      </c>
      <c r="G14" s="4">
        <f t="shared" si="2"/>
        <v>3519</v>
      </c>
      <c r="H14" s="7" t="s">
        <v>21</v>
      </c>
      <c r="I14" s="22">
        <v>43000</v>
      </c>
      <c r="J14" s="22">
        <v>43000</v>
      </c>
      <c r="K14" s="22">
        <v>43003</v>
      </c>
      <c r="L14" s="8">
        <v>500000</v>
      </c>
      <c r="M14" s="9">
        <v>51603472</v>
      </c>
      <c r="N14" s="10">
        <v>100.755</v>
      </c>
      <c r="O14" s="11">
        <v>6.7906999999999995E-2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54</v>
      </c>
      <c r="C15" s="6" t="s">
        <v>79</v>
      </c>
      <c r="D15" s="6" t="s">
        <v>19</v>
      </c>
      <c r="E15" s="6" t="s">
        <v>27</v>
      </c>
      <c r="F15" s="22">
        <v>43004</v>
      </c>
      <c r="G15" s="4">
        <f t="shared" si="2"/>
        <v>1</v>
      </c>
      <c r="H15" s="13" t="s">
        <v>28</v>
      </c>
      <c r="I15" s="22">
        <v>43003</v>
      </c>
      <c r="J15" s="22">
        <v>43003</v>
      </c>
      <c r="K15" s="22">
        <v>43003</v>
      </c>
      <c r="L15" s="8">
        <v>135184506</v>
      </c>
      <c r="M15" s="9">
        <v>135162973.68000001</v>
      </c>
      <c r="N15" s="10">
        <v>99.984071900000004</v>
      </c>
      <c r="O15" s="11">
        <v>5.8146820799999999E-2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54</v>
      </c>
      <c r="C16" s="6" t="s">
        <v>79</v>
      </c>
      <c r="D16" s="6" t="s">
        <v>19</v>
      </c>
      <c r="E16" s="6" t="s">
        <v>29</v>
      </c>
      <c r="F16" s="22">
        <v>43004</v>
      </c>
      <c r="G16" s="4">
        <f t="shared" si="2"/>
        <v>1</v>
      </c>
      <c r="H16" s="13" t="s">
        <v>28</v>
      </c>
      <c r="I16" s="22">
        <v>43003</v>
      </c>
      <c r="J16" s="22">
        <v>43003</v>
      </c>
      <c r="K16" s="22">
        <v>43003</v>
      </c>
      <c r="L16" s="8">
        <v>13732026</v>
      </c>
      <c r="M16" s="9">
        <v>13729838.75</v>
      </c>
      <c r="N16" s="10">
        <v>99.984071900000004</v>
      </c>
      <c r="O16" s="11">
        <v>5.8146820799999999E-2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54</v>
      </c>
      <c r="C17" s="6" t="s">
        <v>79</v>
      </c>
      <c r="D17" s="6" t="s">
        <v>19</v>
      </c>
      <c r="E17" s="6" t="s">
        <v>30</v>
      </c>
      <c r="F17" s="22">
        <v>43004</v>
      </c>
      <c r="G17" s="4">
        <f t="shared" si="2"/>
        <v>1</v>
      </c>
      <c r="H17" s="13" t="s">
        <v>28</v>
      </c>
      <c r="I17" s="22">
        <v>43003</v>
      </c>
      <c r="J17" s="22">
        <v>43003</v>
      </c>
      <c r="K17" s="22">
        <v>43003</v>
      </c>
      <c r="L17" s="8">
        <v>24490</v>
      </c>
      <c r="M17" s="9">
        <v>24486.1</v>
      </c>
      <c r="N17" s="10">
        <v>99.984071900000004</v>
      </c>
      <c r="O17" s="11">
        <v>5.8146820799999999E-2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54</v>
      </c>
      <c r="C18" s="6" t="s">
        <v>79</v>
      </c>
      <c r="D18" s="6" t="s">
        <v>19</v>
      </c>
      <c r="E18" s="6" t="s">
        <v>31</v>
      </c>
      <c r="F18" s="22">
        <v>43004</v>
      </c>
      <c r="G18" s="4">
        <f t="shared" si="2"/>
        <v>1</v>
      </c>
      <c r="H18" s="13" t="s">
        <v>28</v>
      </c>
      <c r="I18" s="22">
        <v>43003</v>
      </c>
      <c r="J18" s="22">
        <v>43003</v>
      </c>
      <c r="K18" s="22">
        <v>43003</v>
      </c>
      <c r="L18" s="8">
        <v>3490422</v>
      </c>
      <c r="M18" s="9">
        <v>3489866.04</v>
      </c>
      <c r="N18" s="10">
        <v>99.984071900000004</v>
      </c>
      <c r="O18" s="11">
        <v>5.8146820799999999E-2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54</v>
      </c>
      <c r="C19" s="6" t="s">
        <v>79</v>
      </c>
      <c r="D19" s="6" t="s">
        <v>19</v>
      </c>
      <c r="E19" s="6" t="s">
        <v>32</v>
      </c>
      <c r="F19" s="22">
        <v>43004</v>
      </c>
      <c r="G19" s="4">
        <f t="shared" si="2"/>
        <v>1</v>
      </c>
      <c r="H19" s="13" t="s">
        <v>28</v>
      </c>
      <c r="I19" s="22">
        <v>43003</v>
      </c>
      <c r="J19" s="22">
        <v>43003</v>
      </c>
      <c r="K19" s="22">
        <v>43003</v>
      </c>
      <c r="L19" s="8">
        <v>181781487</v>
      </c>
      <c r="M19" s="9">
        <v>181752532.66</v>
      </c>
      <c r="N19" s="10">
        <v>99.984071900000004</v>
      </c>
      <c r="O19" s="11">
        <v>5.8146820799999999E-2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54</v>
      </c>
      <c r="C20" s="6" t="s">
        <v>79</v>
      </c>
      <c r="D20" s="6" t="s">
        <v>19</v>
      </c>
      <c r="E20" s="6" t="s">
        <v>33</v>
      </c>
      <c r="F20" s="22">
        <v>43004</v>
      </c>
      <c r="G20" s="4">
        <f t="shared" si="2"/>
        <v>1</v>
      </c>
      <c r="H20" s="13" t="s">
        <v>28</v>
      </c>
      <c r="I20" s="22">
        <v>43003</v>
      </c>
      <c r="J20" s="22">
        <v>43003</v>
      </c>
      <c r="K20" s="22">
        <v>43003</v>
      </c>
      <c r="L20" s="8">
        <v>83454504</v>
      </c>
      <c r="M20" s="9">
        <v>83441211.280000001</v>
      </c>
      <c r="N20" s="10">
        <v>99.984071900000004</v>
      </c>
      <c r="O20" s="11">
        <v>5.8146820799999999E-2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54</v>
      </c>
      <c r="C21" s="6" t="s">
        <v>79</v>
      </c>
      <c r="D21" s="6" t="s">
        <v>19</v>
      </c>
      <c r="E21" s="6" t="s">
        <v>34</v>
      </c>
      <c r="F21" s="22">
        <v>43004</v>
      </c>
      <c r="G21" s="4">
        <f t="shared" si="2"/>
        <v>1</v>
      </c>
      <c r="H21" s="13" t="s">
        <v>28</v>
      </c>
      <c r="I21" s="22">
        <v>43003</v>
      </c>
      <c r="J21" s="22">
        <v>43003</v>
      </c>
      <c r="K21" s="22">
        <v>43003</v>
      </c>
      <c r="L21" s="8">
        <v>3851179</v>
      </c>
      <c r="M21" s="9">
        <v>3850565.58</v>
      </c>
      <c r="N21" s="10">
        <v>99.984071900000004</v>
      </c>
      <c r="O21" s="11">
        <v>5.8146820799999999E-2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55</v>
      </c>
      <c r="C22" s="6" t="s">
        <v>56</v>
      </c>
      <c r="D22" s="6" t="s">
        <v>19</v>
      </c>
      <c r="E22" s="6" t="s">
        <v>20</v>
      </c>
      <c r="F22" s="22">
        <v>43007</v>
      </c>
      <c r="G22" s="4">
        <f t="shared" si="2"/>
        <v>4</v>
      </c>
      <c r="H22" s="13" t="s">
        <v>28</v>
      </c>
      <c r="I22" s="22">
        <v>43003</v>
      </c>
      <c r="J22" s="22">
        <v>43003</v>
      </c>
      <c r="K22" s="22">
        <v>43003</v>
      </c>
      <c r="L22" s="8">
        <v>5000000</v>
      </c>
      <c r="M22" s="9">
        <v>499616500</v>
      </c>
      <c r="N22" s="10">
        <v>99.923299999999998</v>
      </c>
      <c r="O22" s="11">
        <v>7.0041999999999993E-2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57</v>
      </c>
      <c r="C23" s="6" t="s">
        <v>58</v>
      </c>
      <c r="D23" s="6" t="s">
        <v>19</v>
      </c>
      <c r="E23" s="6" t="s">
        <v>20</v>
      </c>
      <c r="F23" s="22">
        <v>43091</v>
      </c>
      <c r="G23" s="4">
        <f t="shared" si="2"/>
        <v>88</v>
      </c>
      <c r="H23" s="13" t="s">
        <v>28</v>
      </c>
      <c r="I23" s="22">
        <v>43003</v>
      </c>
      <c r="J23" s="22">
        <v>43003</v>
      </c>
      <c r="K23" s="22">
        <v>43003</v>
      </c>
      <c r="L23" s="8">
        <v>7500000</v>
      </c>
      <c r="M23" s="9">
        <v>738989250</v>
      </c>
      <c r="N23" s="10">
        <v>98.531899999999993</v>
      </c>
      <c r="O23" s="11">
        <v>6.1800070932265978E-2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57</v>
      </c>
      <c r="C24" s="6" t="s">
        <v>58</v>
      </c>
      <c r="D24" s="6" t="s">
        <v>19</v>
      </c>
      <c r="E24" s="6" t="s">
        <v>20</v>
      </c>
      <c r="F24" s="22">
        <v>43091</v>
      </c>
      <c r="G24" s="4">
        <f t="shared" si="2"/>
        <v>88</v>
      </c>
      <c r="H24" s="13" t="s">
        <v>28</v>
      </c>
      <c r="I24" s="22">
        <v>43003</v>
      </c>
      <c r="J24" s="22">
        <v>43003</v>
      </c>
      <c r="K24" s="22">
        <v>43003</v>
      </c>
      <c r="L24" s="8">
        <v>20000000</v>
      </c>
      <c r="M24" s="9">
        <v>1970638000</v>
      </c>
      <c r="N24" s="10">
        <v>98.531899999999993</v>
      </c>
      <c r="O24" s="11">
        <v>6.1800070932265978E-2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54</v>
      </c>
      <c r="C25" s="6" t="s">
        <v>79</v>
      </c>
      <c r="D25" s="6" t="s">
        <v>19</v>
      </c>
      <c r="E25" s="6" t="s">
        <v>37</v>
      </c>
      <c r="F25" s="22">
        <v>43004</v>
      </c>
      <c r="G25" s="4">
        <f t="shared" si="2"/>
        <v>1</v>
      </c>
      <c r="H25" s="13" t="s">
        <v>28</v>
      </c>
      <c r="I25" s="22">
        <v>43003</v>
      </c>
      <c r="J25" s="22">
        <v>43003</v>
      </c>
      <c r="K25" s="22">
        <v>43003</v>
      </c>
      <c r="L25" s="8">
        <v>4642890</v>
      </c>
      <c r="M25" s="9">
        <v>4642150.4800000004</v>
      </c>
      <c r="N25" s="10">
        <v>99.984071900000004</v>
      </c>
      <c r="O25" s="11">
        <v>5.8146820799999999E-2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54</v>
      </c>
      <c r="C26" s="6" t="s">
        <v>79</v>
      </c>
      <c r="D26" s="6" t="s">
        <v>19</v>
      </c>
      <c r="E26" s="6" t="s">
        <v>38</v>
      </c>
      <c r="F26" s="22">
        <v>43004</v>
      </c>
      <c r="G26" s="4">
        <f t="shared" si="2"/>
        <v>1</v>
      </c>
      <c r="H26" s="13" t="s">
        <v>28</v>
      </c>
      <c r="I26" s="22">
        <v>43003</v>
      </c>
      <c r="J26" s="22">
        <v>43003</v>
      </c>
      <c r="K26" s="22">
        <v>43003</v>
      </c>
      <c r="L26" s="8">
        <v>71604767</v>
      </c>
      <c r="M26" s="9">
        <v>71593361.719999999</v>
      </c>
      <c r="N26" s="10">
        <v>99.984071900000004</v>
      </c>
      <c r="O26" s="11">
        <v>5.8146820799999999E-2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54</v>
      </c>
      <c r="C27" s="6" t="s">
        <v>79</v>
      </c>
      <c r="D27" s="6" t="s">
        <v>19</v>
      </c>
      <c r="E27" s="6" t="s">
        <v>39</v>
      </c>
      <c r="F27" s="22">
        <v>43004</v>
      </c>
      <c r="G27" s="4">
        <f t="shared" si="2"/>
        <v>1</v>
      </c>
      <c r="H27" s="13" t="s">
        <v>28</v>
      </c>
      <c r="I27" s="22">
        <v>43003</v>
      </c>
      <c r="J27" s="22">
        <v>43003</v>
      </c>
      <c r="K27" s="22">
        <v>43003</v>
      </c>
      <c r="L27" s="8">
        <v>5974322</v>
      </c>
      <c r="M27" s="9">
        <v>5973370.4000000004</v>
      </c>
      <c r="N27" s="10">
        <v>99.984071900000004</v>
      </c>
      <c r="O27" s="11">
        <v>5.8146820799999999E-2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54</v>
      </c>
      <c r="C28" s="6" t="s">
        <v>79</v>
      </c>
      <c r="D28" s="6" t="s">
        <v>19</v>
      </c>
      <c r="E28" s="6" t="s">
        <v>40</v>
      </c>
      <c r="F28" s="22">
        <v>43004</v>
      </c>
      <c r="G28" s="4">
        <f t="shared" si="2"/>
        <v>1</v>
      </c>
      <c r="H28" s="13" t="s">
        <v>28</v>
      </c>
      <c r="I28" s="22">
        <v>43003</v>
      </c>
      <c r="J28" s="22">
        <v>43003</v>
      </c>
      <c r="K28" s="22">
        <v>43003</v>
      </c>
      <c r="L28" s="8">
        <v>11056378</v>
      </c>
      <c r="M28" s="9">
        <v>11054616.93</v>
      </c>
      <c r="N28" s="10">
        <v>99.984071900000004</v>
      </c>
      <c r="O28" s="11">
        <v>5.8146820799999999E-2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54</v>
      </c>
      <c r="C29" s="6" t="s">
        <v>79</v>
      </c>
      <c r="D29" s="6" t="s">
        <v>19</v>
      </c>
      <c r="E29" s="6" t="s">
        <v>25</v>
      </c>
      <c r="F29" s="22">
        <v>43004</v>
      </c>
      <c r="G29" s="4">
        <f t="shared" si="2"/>
        <v>1</v>
      </c>
      <c r="H29" s="13" t="s">
        <v>28</v>
      </c>
      <c r="I29" s="22">
        <v>43003</v>
      </c>
      <c r="J29" s="22">
        <v>43003</v>
      </c>
      <c r="K29" s="22">
        <v>43003</v>
      </c>
      <c r="L29" s="8">
        <v>103938343</v>
      </c>
      <c r="M29" s="9">
        <v>103921787.59999999</v>
      </c>
      <c r="N29" s="10">
        <v>99.984071900000004</v>
      </c>
      <c r="O29" s="11">
        <v>5.8146820799999999E-2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54</v>
      </c>
      <c r="C30" s="6" t="s">
        <v>79</v>
      </c>
      <c r="D30" s="6" t="s">
        <v>19</v>
      </c>
      <c r="E30" s="6" t="s">
        <v>41</v>
      </c>
      <c r="F30" s="22">
        <v>43004</v>
      </c>
      <c r="G30" s="4">
        <f t="shared" si="2"/>
        <v>1</v>
      </c>
      <c r="H30" s="13" t="s">
        <v>28</v>
      </c>
      <c r="I30" s="22">
        <v>43003</v>
      </c>
      <c r="J30" s="22">
        <v>43003</v>
      </c>
      <c r="K30" s="22">
        <v>43003</v>
      </c>
      <c r="L30" s="8">
        <v>19798092</v>
      </c>
      <c r="M30" s="9">
        <v>19794938.539999999</v>
      </c>
      <c r="N30" s="10">
        <v>99.984071900000004</v>
      </c>
      <c r="O30" s="11">
        <v>5.8146820799999999E-2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54</v>
      </c>
      <c r="C31" s="6" t="s">
        <v>79</v>
      </c>
      <c r="D31" s="6" t="s">
        <v>19</v>
      </c>
      <c r="E31" s="6" t="s">
        <v>42</v>
      </c>
      <c r="F31" s="22">
        <v>43004</v>
      </c>
      <c r="G31" s="4">
        <f t="shared" ref="G31:G33" si="3">F31-$F$3</f>
        <v>1</v>
      </c>
      <c r="H31" s="13" t="s">
        <v>28</v>
      </c>
      <c r="I31" s="22">
        <v>43003</v>
      </c>
      <c r="J31" s="22">
        <v>43003</v>
      </c>
      <c r="K31" s="22">
        <v>43003</v>
      </c>
      <c r="L31" s="8">
        <v>135210647</v>
      </c>
      <c r="M31" s="9">
        <v>135189110.50999999</v>
      </c>
      <c r="N31" s="10">
        <v>99.984071900000004</v>
      </c>
      <c r="O31" s="11">
        <v>5.8146820799999999E-2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54</v>
      </c>
      <c r="C32" s="6" t="s">
        <v>79</v>
      </c>
      <c r="D32" s="6" t="s">
        <v>19</v>
      </c>
      <c r="E32" s="6" t="s">
        <v>43</v>
      </c>
      <c r="F32" s="22">
        <v>43004</v>
      </c>
      <c r="G32" s="4">
        <f t="shared" si="3"/>
        <v>1</v>
      </c>
      <c r="H32" s="13" t="s">
        <v>28</v>
      </c>
      <c r="I32" s="22">
        <v>43003</v>
      </c>
      <c r="J32" s="22">
        <v>43003</v>
      </c>
      <c r="K32" s="22">
        <v>43003</v>
      </c>
      <c r="L32" s="8">
        <v>10684407</v>
      </c>
      <c r="M32" s="9">
        <v>10682705.18</v>
      </c>
      <c r="N32" s="10">
        <v>99.984071900000004</v>
      </c>
      <c r="O32" s="11">
        <v>5.8146820799999999E-2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54</v>
      </c>
      <c r="C33" s="6" t="s">
        <v>79</v>
      </c>
      <c r="D33" s="6" t="s">
        <v>19</v>
      </c>
      <c r="E33" s="6" t="s">
        <v>44</v>
      </c>
      <c r="F33" s="22">
        <v>43004</v>
      </c>
      <c r="G33" s="4">
        <f t="shared" si="3"/>
        <v>1</v>
      </c>
      <c r="H33" s="13" t="s">
        <v>28</v>
      </c>
      <c r="I33" s="22">
        <v>43003</v>
      </c>
      <c r="J33" s="22">
        <v>43003</v>
      </c>
      <c r="K33" s="22">
        <v>43003</v>
      </c>
      <c r="L33" s="8">
        <v>80571540</v>
      </c>
      <c r="M33" s="9">
        <v>80558706.480000004</v>
      </c>
      <c r="N33" s="10">
        <v>99.984071900000004</v>
      </c>
      <c r="O33" s="11">
        <v>5.8146820799999999E-2</v>
      </c>
      <c r="P33" s="4" t="s">
        <v>22</v>
      </c>
      <c r="Q33" s="14"/>
    </row>
    <row r="35" spans="1:17" x14ac:dyDescent="0.25">
      <c r="A35" s="1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11" width="13.28515625" style="2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43004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59</v>
      </c>
      <c r="C6" s="6" t="s">
        <v>60</v>
      </c>
      <c r="D6" s="6" t="s">
        <v>19</v>
      </c>
      <c r="E6" s="6" t="s">
        <v>20</v>
      </c>
      <c r="F6" s="22">
        <v>43060</v>
      </c>
      <c r="G6" s="4">
        <f>F6-$F$3</f>
        <v>56</v>
      </c>
      <c r="H6" s="7" t="s">
        <v>21</v>
      </c>
      <c r="I6" s="22">
        <v>43003</v>
      </c>
      <c r="J6" s="22">
        <v>43003</v>
      </c>
      <c r="K6" s="22">
        <v>43004</v>
      </c>
      <c r="L6" s="8">
        <v>2500000</v>
      </c>
      <c r="M6" s="9">
        <v>247591750</v>
      </c>
      <c r="N6" s="10">
        <v>99.036699999999996</v>
      </c>
      <c r="O6" s="11">
        <v>6.3396999999999995E-2</v>
      </c>
      <c r="P6" s="4" t="s">
        <v>22</v>
      </c>
      <c r="R6" s="12"/>
    </row>
    <row r="7" spans="1:18" s="2" customFormat="1" x14ac:dyDescent="0.25">
      <c r="A7" s="4">
        <v>2</v>
      </c>
      <c r="B7" s="6" t="s">
        <v>17</v>
      </c>
      <c r="C7" s="6" t="s">
        <v>18</v>
      </c>
      <c r="D7" s="6" t="s">
        <v>19</v>
      </c>
      <c r="E7" s="6" t="s">
        <v>20</v>
      </c>
      <c r="F7" s="22">
        <v>43076</v>
      </c>
      <c r="G7" s="4">
        <f t="shared" ref="G7:G39" si="0">F7-$F$3</f>
        <v>72</v>
      </c>
      <c r="H7" s="7" t="s">
        <v>21</v>
      </c>
      <c r="I7" s="22">
        <v>43003</v>
      </c>
      <c r="J7" s="22">
        <v>43003</v>
      </c>
      <c r="K7" s="22">
        <v>43004</v>
      </c>
      <c r="L7" s="8">
        <v>1500000</v>
      </c>
      <c r="M7" s="9">
        <v>148219350</v>
      </c>
      <c r="N7" s="10">
        <v>98.812899999999999</v>
      </c>
      <c r="O7" s="11">
        <v>6.0901999999999998E-2</v>
      </c>
      <c r="P7" s="4" t="s">
        <v>22</v>
      </c>
      <c r="R7" s="12"/>
    </row>
    <row r="8" spans="1:18" s="2" customFormat="1" x14ac:dyDescent="0.25">
      <c r="A8" s="4">
        <v>3</v>
      </c>
      <c r="B8" s="6" t="s">
        <v>61</v>
      </c>
      <c r="C8" s="6" t="s">
        <v>62</v>
      </c>
      <c r="D8" s="6" t="s">
        <v>19</v>
      </c>
      <c r="E8" s="6" t="s">
        <v>20</v>
      </c>
      <c r="F8" s="22">
        <v>43049</v>
      </c>
      <c r="G8" s="4">
        <f t="shared" si="0"/>
        <v>45</v>
      </c>
      <c r="H8" s="7" t="s">
        <v>21</v>
      </c>
      <c r="I8" s="22">
        <v>43003</v>
      </c>
      <c r="J8" s="22">
        <v>43003</v>
      </c>
      <c r="K8" s="22">
        <v>43004</v>
      </c>
      <c r="L8" s="8">
        <v>500000</v>
      </c>
      <c r="M8" s="9">
        <v>49593400</v>
      </c>
      <c r="N8" s="10">
        <v>99.186800000000005</v>
      </c>
      <c r="O8" s="11">
        <v>6.6500000000000004E-2</v>
      </c>
      <c r="P8" s="4" t="s">
        <v>22</v>
      </c>
      <c r="R8" s="12"/>
    </row>
    <row r="9" spans="1:18" s="2" customFormat="1" x14ac:dyDescent="0.25">
      <c r="A9" s="4">
        <v>4</v>
      </c>
      <c r="B9" s="6" t="s">
        <v>46</v>
      </c>
      <c r="C9" s="6" t="s">
        <v>47</v>
      </c>
      <c r="D9" s="6" t="s">
        <v>19</v>
      </c>
      <c r="E9" s="6" t="s">
        <v>20</v>
      </c>
      <c r="F9" s="22">
        <v>43069</v>
      </c>
      <c r="G9" s="4">
        <f t="shared" si="0"/>
        <v>65</v>
      </c>
      <c r="H9" s="7" t="s">
        <v>21</v>
      </c>
      <c r="I9" s="22">
        <v>43003</v>
      </c>
      <c r="J9" s="22">
        <v>43003</v>
      </c>
      <c r="K9" s="22">
        <v>43004</v>
      </c>
      <c r="L9" s="8">
        <v>500000</v>
      </c>
      <c r="M9" s="9">
        <v>49463550</v>
      </c>
      <c r="N9" s="10">
        <v>98.927099999999996</v>
      </c>
      <c r="O9" s="11">
        <v>6.0900999999999997E-2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52</v>
      </c>
      <c r="C10" s="6" t="s">
        <v>53</v>
      </c>
      <c r="D10" s="6" t="s">
        <v>19</v>
      </c>
      <c r="E10" s="6" t="s">
        <v>39</v>
      </c>
      <c r="F10" s="22">
        <v>48108</v>
      </c>
      <c r="G10" s="4">
        <f t="shared" si="0"/>
        <v>5104</v>
      </c>
      <c r="H10" s="7" t="s">
        <v>21</v>
      </c>
      <c r="I10" s="22">
        <v>43003</v>
      </c>
      <c r="J10" s="22">
        <v>43003</v>
      </c>
      <c r="K10" s="22">
        <v>43004</v>
      </c>
      <c r="L10" s="8">
        <v>500000</v>
      </c>
      <c r="M10" s="9">
        <v>49568500</v>
      </c>
      <c r="N10" s="10">
        <v>98.97</v>
      </c>
      <c r="O10" s="11">
        <v>6.9068000000000004E-2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52</v>
      </c>
      <c r="C11" s="6" t="s">
        <v>53</v>
      </c>
      <c r="D11" s="6" t="s">
        <v>19</v>
      </c>
      <c r="E11" s="6" t="s">
        <v>39</v>
      </c>
      <c r="F11" s="22">
        <v>48108</v>
      </c>
      <c r="G11" s="4">
        <f t="shared" si="0"/>
        <v>5104</v>
      </c>
      <c r="H11" s="7" t="s">
        <v>21</v>
      </c>
      <c r="I11" s="22">
        <v>43003</v>
      </c>
      <c r="J11" s="22">
        <v>43003</v>
      </c>
      <c r="K11" s="22">
        <v>43004</v>
      </c>
      <c r="L11" s="8">
        <v>500000</v>
      </c>
      <c r="M11" s="9">
        <v>49523500</v>
      </c>
      <c r="N11" s="10">
        <v>98.88</v>
      </c>
      <c r="O11" s="11">
        <v>6.9172999999999998E-2</v>
      </c>
      <c r="P11" s="4" t="s">
        <v>22</v>
      </c>
      <c r="R11" s="12"/>
    </row>
    <row r="12" spans="1:18" s="2" customFormat="1" x14ac:dyDescent="0.25">
      <c r="A12" s="15">
        <v>7</v>
      </c>
      <c r="B12" s="6" t="s">
        <v>52</v>
      </c>
      <c r="C12" s="6" t="s">
        <v>53</v>
      </c>
      <c r="D12" s="6" t="s">
        <v>19</v>
      </c>
      <c r="E12" s="6" t="s">
        <v>39</v>
      </c>
      <c r="F12" s="22">
        <v>48108</v>
      </c>
      <c r="G12" s="4">
        <f t="shared" si="0"/>
        <v>5104</v>
      </c>
      <c r="H12" s="7" t="s">
        <v>21</v>
      </c>
      <c r="I12" s="22">
        <v>43003</v>
      </c>
      <c r="J12" s="22">
        <v>43003</v>
      </c>
      <c r="K12" s="22">
        <v>43004</v>
      </c>
      <c r="L12" s="8">
        <v>500000</v>
      </c>
      <c r="M12" s="9">
        <v>49563500</v>
      </c>
      <c r="N12" s="10">
        <v>98.96</v>
      </c>
      <c r="O12" s="11">
        <v>6.9080000000000003E-2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52</v>
      </c>
      <c r="C13" s="6" t="s">
        <v>53</v>
      </c>
      <c r="D13" s="6" t="s">
        <v>19</v>
      </c>
      <c r="E13" s="6" t="s">
        <v>25</v>
      </c>
      <c r="F13" s="22">
        <v>48108</v>
      </c>
      <c r="G13" s="4">
        <f t="shared" si="0"/>
        <v>5104</v>
      </c>
      <c r="H13" s="7" t="s">
        <v>21</v>
      </c>
      <c r="I13" s="22">
        <v>43003</v>
      </c>
      <c r="J13" s="22">
        <v>43003</v>
      </c>
      <c r="K13" s="22">
        <v>43004</v>
      </c>
      <c r="L13" s="8">
        <v>500000</v>
      </c>
      <c r="M13" s="9">
        <v>49548500</v>
      </c>
      <c r="N13" s="10">
        <v>98.93</v>
      </c>
      <c r="O13" s="11">
        <v>6.9114999999999996E-2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52</v>
      </c>
      <c r="C14" s="6" t="s">
        <v>53</v>
      </c>
      <c r="D14" s="6" t="s">
        <v>19</v>
      </c>
      <c r="E14" s="6" t="s">
        <v>25</v>
      </c>
      <c r="F14" s="22">
        <v>48108</v>
      </c>
      <c r="G14" s="4">
        <f t="shared" si="0"/>
        <v>5104</v>
      </c>
      <c r="H14" s="7" t="s">
        <v>21</v>
      </c>
      <c r="I14" s="22">
        <v>43003</v>
      </c>
      <c r="J14" s="22">
        <v>43003</v>
      </c>
      <c r="K14" s="22">
        <v>43004</v>
      </c>
      <c r="L14" s="8">
        <v>500000</v>
      </c>
      <c r="M14" s="9">
        <v>49528500</v>
      </c>
      <c r="N14" s="10">
        <v>98.89</v>
      </c>
      <c r="O14" s="11">
        <v>6.9161E-2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52</v>
      </c>
      <c r="C15" s="6" t="s">
        <v>53</v>
      </c>
      <c r="D15" s="6" t="s">
        <v>19</v>
      </c>
      <c r="E15" s="6" t="s">
        <v>25</v>
      </c>
      <c r="F15" s="22">
        <v>48108</v>
      </c>
      <c r="G15" s="4">
        <f t="shared" ref="G15:G20" si="1">F15-$F$3</f>
        <v>5104</v>
      </c>
      <c r="H15" s="7" t="s">
        <v>21</v>
      </c>
      <c r="I15" s="22">
        <v>43003</v>
      </c>
      <c r="J15" s="22">
        <v>43003</v>
      </c>
      <c r="K15" s="22">
        <v>43004</v>
      </c>
      <c r="L15" s="8">
        <v>500000</v>
      </c>
      <c r="M15" s="9">
        <v>49458500</v>
      </c>
      <c r="N15" s="10">
        <v>98.75</v>
      </c>
      <c r="O15" s="11">
        <v>6.9324999999999998E-2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52</v>
      </c>
      <c r="C16" s="6" t="s">
        <v>53</v>
      </c>
      <c r="D16" s="6" t="s">
        <v>19</v>
      </c>
      <c r="E16" s="6" t="s">
        <v>25</v>
      </c>
      <c r="F16" s="22">
        <v>48108</v>
      </c>
      <c r="G16" s="4">
        <f t="shared" si="1"/>
        <v>5104</v>
      </c>
      <c r="H16" s="7" t="s">
        <v>21</v>
      </c>
      <c r="I16" s="22">
        <v>43003</v>
      </c>
      <c r="J16" s="22">
        <v>43003</v>
      </c>
      <c r="K16" s="22">
        <v>43004</v>
      </c>
      <c r="L16" s="8">
        <v>500000</v>
      </c>
      <c r="M16" s="9">
        <v>49523500</v>
      </c>
      <c r="N16" s="10">
        <v>98.88</v>
      </c>
      <c r="O16" s="11">
        <v>6.9172999999999998E-2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52</v>
      </c>
      <c r="C17" s="6" t="s">
        <v>53</v>
      </c>
      <c r="D17" s="6" t="s">
        <v>19</v>
      </c>
      <c r="E17" s="6" t="s">
        <v>25</v>
      </c>
      <c r="F17" s="22">
        <v>48108</v>
      </c>
      <c r="G17" s="4">
        <f t="shared" si="1"/>
        <v>5104</v>
      </c>
      <c r="H17" s="7" t="s">
        <v>21</v>
      </c>
      <c r="I17" s="22">
        <v>43003</v>
      </c>
      <c r="J17" s="22">
        <v>43003</v>
      </c>
      <c r="K17" s="22">
        <v>43004</v>
      </c>
      <c r="L17" s="8">
        <v>500000</v>
      </c>
      <c r="M17" s="9">
        <v>49578500</v>
      </c>
      <c r="N17" s="10">
        <v>98.99</v>
      </c>
      <c r="O17" s="11">
        <v>6.9044999999999995E-2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52</v>
      </c>
      <c r="C18" s="6" t="s">
        <v>53</v>
      </c>
      <c r="D18" s="6" t="s">
        <v>19</v>
      </c>
      <c r="E18" s="6" t="s">
        <v>25</v>
      </c>
      <c r="F18" s="22">
        <v>48108</v>
      </c>
      <c r="G18" s="4">
        <f t="shared" si="1"/>
        <v>5104</v>
      </c>
      <c r="H18" s="7" t="s">
        <v>21</v>
      </c>
      <c r="I18" s="22">
        <v>43003</v>
      </c>
      <c r="J18" s="22">
        <v>43003</v>
      </c>
      <c r="K18" s="22">
        <v>43004</v>
      </c>
      <c r="L18" s="8">
        <v>500000</v>
      </c>
      <c r="M18" s="9">
        <v>49508500</v>
      </c>
      <c r="N18" s="10">
        <v>98.85</v>
      </c>
      <c r="O18" s="11">
        <v>6.9208000000000006E-2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23</v>
      </c>
      <c r="C19" s="6" t="s">
        <v>24</v>
      </c>
      <c r="D19" s="6" t="s">
        <v>19</v>
      </c>
      <c r="E19" s="6" t="s">
        <v>26</v>
      </c>
      <c r="F19" s="22">
        <v>46522</v>
      </c>
      <c r="G19" s="4">
        <f t="shared" si="1"/>
        <v>3518</v>
      </c>
      <c r="H19" s="7" t="s">
        <v>21</v>
      </c>
      <c r="I19" s="22">
        <v>43003</v>
      </c>
      <c r="J19" s="22">
        <v>43003</v>
      </c>
      <c r="K19" s="22">
        <v>43004</v>
      </c>
      <c r="L19" s="8">
        <v>500000</v>
      </c>
      <c r="M19" s="9">
        <v>51757903</v>
      </c>
      <c r="N19" s="10">
        <v>101.045</v>
      </c>
      <c r="O19" s="11">
        <v>6.7483000000000001E-2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23</v>
      </c>
      <c r="C20" s="6" t="s">
        <v>24</v>
      </c>
      <c r="D20" s="6" t="s">
        <v>19</v>
      </c>
      <c r="E20" s="6" t="s">
        <v>26</v>
      </c>
      <c r="F20" s="22">
        <v>46522</v>
      </c>
      <c r="G20" s="4">
        <f t="shared" si="1"/>
        <v>3518</v>
      </c>
      <c r="H20" s="7" t="s">
        <v>21</v>
      </c>
      <c r="I20" s="22">
        <v>43003</v>
      </c>
      <c r="J20" s="22">
        <v>43003</v>
      </c>
      <c r="K20" s="22">
        <v>43004</v>
      </c>
      <c r="L20" s="8">
        <v>500000</v>
      </c>
      <c r="M20" s="9">
        <v>51805403</v>
      </c>
      <c r="N20" s="10">
        <v>101.14</v>
      </c>
      <c r="O20" s="11">
        <v>6.7344000000000001E-2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63</v>
      </c>
      <c r="C21" s="6" t="s">
        <v>79</v>
      </c>
      <c r="D21" s="6" t="s">
        <v>19</v>
      </c>
      <c r="E21" s="6" t="s">
        <v>27</v>
      </c>
      <c r="F21" s="22">
        <v>43005</v>
      </c>
      <c r="G21" s="4">
        <f t="shared" ref="G21" si="2">F21-$F$3</f>
        <v>1</v>
      </c>
      <c r="H21" s="13" t="s">
        <v>28</v>
      </c>
      <c r="I21" s="22">
        <v>43004</v>
      </c>
      <c r="J21" s="22">
        <v>43004</v>
      </c>
      <c r="K21" s="22">
        <v>43004</v>
      </c>
      <c r="L21" s="8">
        <v>222119793</v>
      </c>
      <c r="M21" s="9">
        <v>222084210.5</v>
      </c>
      <c r="N21" s="10">
        <v>99.983980489999993</v>
      </c>
      <c r="O21" s="11">
        <v>5.8480587100000002E-2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63</v>
      </c>
      <c r="C22" s="6" t="s">
        <v>79</v>
      </c>
      <c r="D22" s="6" t="s">
        <v>19</v>
      </c>
      <c r="E22" s="6" t="s">
        <v>29</v>
      </c>
      <c r="F22" s="22">
        <v>43005</v>
      </c>
      <c r="G22" s="4">
        <f t="shared" ref="G22" si="3">F22-$F$3</f>
        <v>1</v>
      </c>
      <c r="H22" s="13" t="s">
        <v>28</v>
      </c>
      <c r="I22" s="22">
        <v>43004</v>
      </c>
      <c r="J22" s="22">
        <v>43004</v>
      </c>
      <c r="K22" s="22">
        <v>43004</v>
      </c>
      <c r="L22" s="8">
        <v>12953969</v>
      </c>
      <c r="M22" s="9">
        <v>12951893.84</v>
      </c>
      <c r="N22" s="10">
        <v>99.983980489999993</v>
      </c>
      <c r="O22" s="11">
        <v>5.8480587100000002E-2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63</v>
      </c>
      <c r="C23" s="6" t="s">
        <v>79</v>
      </c>
      <c r="D23" s="6" t="s">
        <v>19</v>
      </c>
      <c r="E23" s="6" t="s">
        <v>30</v>
      </c>
      <c r="F23" s="22">
        <v>43005</v>
      </c>
      <c r="G23" s="4">
        <f t="shared" si="0"/>
        <v>1</v>
      </c>
      <c r="H23" s="13" t="s">
        <v>28</v>
      </c>
      <c r="I23" s="22">
        <v>43004</v>
      </c>
      <c r="J23" s="22">
        <v>43004</v>
      </c>
      <c r="K23" s="22">
        <v>43004</v>
      </c>
      <c r="L23" s="8">
        <v>804459</v>
      </c>
      <c r="M23" s="9">
        <v>804330.13</v>
      </c>
      <c r="N23" s="10">
        <v>99.983980489999993</v>
      </c>
      <c r="O23" s="11">
        <v>5.8480587100000002E-2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63</v>
      </c>
      <c r="C24" s="6" t="s">
        <v>79</v>
      </c>
      <c r="D24" s="6" t="s">
        <v>19</v>
      </c>
      <c r="E24" s="6" t="s">
        <v>31</v>
      </c>
      <c r="F24" s="22">
        <v>43005</v>
      </c>
      <c r="G24" s="4">
        <f t="shared" si="0"/>
        <v>1</v>
      </c>
      <c r="H24" s="13" t="s">
        <v>28</v>
      </c>
      <c r="I24" s="22">
        <v>43004</v>
      </c>
      <c r="J24" s="22">
        <v>43004</v>
      </c>
      <c r="K24" s="22">
        <v>43004</v>
      </c>
      <c r="L24" s="8">
        <v>15321999</v>
      </c>
      <c r="M24" s="9">
        <v>15319544.49</v>
      </c>
      <c r="N24" s="10">
        <v>99.983980489999993</v>
      </c>
      <c r="O24" s="11">
        <v>5.8480587100000002E-2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63</v>
      </c>
      <c r="C25" s="6" t="s">
        <v>79</v>
      </c>
      <c r="D25" s="6" t="s">
        <v>19</v>
      </c>
      <c r="E25" s="6" t="s">
        <v>32</v>
      </c>
      <c r="F25" s="22">
        <v>43005</v>
      </c>
      <c r="G25" s="4">
        <f t="shared" si="0"/>
        <v>1</v>
      </c>
      <c r="H25" s="13" t="s">
        <v>28</v>
      </c>
      <c r="I25" s="22">
        <v>43004</v>
      </c>
      <c r="J25" s="22">
        <v>43004</v>
      </c>
      <c r="K25" s="22">
        <v>43004</v>
      </c>
      <c r="L25" s="8">
        <v>178852252</v>
      </c>
      <c r="M25" s="9">
        <v>178823600.75</v>
      </c>
      <c r="N25" s="10">
        <v>99.983980489999993</v>
      </c>
      <c r="O25" s="11">
        <v>5.8480587100000002E-2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63</v>
      </c>
      <c r="C26" s="6" t="s">
        <v>79</v>
      </c>
      <c r="D26" s="6" t="s">
        <v>19</v>
      </c>
      <c r="E26" s="6" t="s">
        <v>33</v>
      </c>
      <c r="F26" s="22">
        <v>43005</v>
      </c>
      <c r="G26" s="4">
        <f t="shared" si="0"/>
        <v>1</v>
      </c>
      <c r="H26" s="13" t="s">
        <v>28</v>
      </c>
      <c r="I26" s="22">
        <v>43004</v>
      </c>
      <c r="J26" s="22">
        <v>43004</v>
      </c>
      <c r="K26" s="22">
        <v>43004</v>
      </c>
      <c r="L26" s="8">
        <v>77107944</v>
      </c>
      <c r="M26" s="9">
        <v>77095591.689999998</v>
      </c>
      <c r="N26" s="10">
        <v>99.983980489999993</v>
      </c>
      <c r="O26" s="11">
        <v>5.8480587100000002E-2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63</v>
      </c>
      <c r="C27" s="6" t="s">
        <v>79</v>
      </c>
      <c r="D27" s="6" t="s">
        <v>19</v>
      </c>
      <c r="E27" s="6" t="s">
        <v>34</v>
      </c>
      <c r="F27" s="22">
        <v>43005</v>
      </c>
      <c r="G27" s="4">
        <f t="shared" si="0"/>
        <v>1</v>
      </c>
      <c r="H27" s="13" t="s">
        <v>28</v>
      </c>
      <c r="I27" s="22">
        <v>43004</v>
      </c>
      <c r="J27" s="22">
        <v>43004</v>
      </c>
      <c r="K27" s="22">
        <v>43004</v>
      </c>
      <c r="L27" s="8">
        <v>3851423</v>
      </c>
      <c r="M27" s="9">
        <v>3850806.02</v>
      </c>
      <c r="N27" s="10">
        <v>99.983980489999993</v>
      </c>
      <c r="O27" s="11">
        <v>5.8480587100000002E-2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64</v>
      </c>
      <c r="C28" s="6" t="s">
        <v>65</v>
      </c>
      <c r="D28" s="6" t="s">
        <v>19</v>
      </c>
      <c r="E28" s="6" t="s">
        <v>20</v>
      </c>
      <c r="F28" s="22">
        <v>43091</v>
      </c>
      <c r="G28" s="4">
        <f t="shared" si="0"/>
        <v>87</v>
      </c>
      <c r="H28" s="13" t="s">
        <v>28</v>
      </c>
      <c r="I28" s="22">
        <v>43004</v>
      </c>
      <c r="J28" s="22">
        <v>43004</v>
      </c>
      <c r="K28" s="22">
        <v>43004</v>
      </c>
      <c r="L28" s="8">
        <v>2500000</v>
      </c>
      <c r="M28" s="9">
        <v>245839500</v>
      </c>
      <c r="N28" s="10">
        <v>98.335800000000006</v>
      </c>
      <c r="O28" s="11">
        <v>7.10014918854283E-2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66</v>
      </c>
      <c r="C29" s="6" t="s">
        <v>67</v>
      </c>
      <c r="D29" s="6" t="s">
        <v>19</v>
      </c>
      <c r="E29" s="6" t="s">
        <v>20</v>
      </c>
      <c r="F29" s="22">
        <v>43095</v>
      </c>
      <c r="G29" s="4">
        <f t="shared" si="0"/>
        <v>91</v>
      </c>
      <c r="H29" s="13" t="s">
        <v>28</v>
      </c>
      <c r="I29" s="22">
        <v>43004</v>
      </c>
      <c r="J29" s="22">
        <v>43004</v>
      </c>
      <c r="K29" s="22">
        <v>43004</v>
      </c>
      <c r="L29" s="8">
        <v>15000000</v>
      </c>
      <c r="M29" s="9">
        <v>1475754000</v>
      </c>
      <c r="N29" s="10">
        <v>98.383600000000001</v>
      </c>
      <c r="O29" s="11">
        <v>6.5898814816317278E-2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63</v>
      </c>
      <c r="C30" s="6" t="s">
        <v>79</v>
      </c>
      <c r="D30" s="6" t="s">
        <v>19</v>
      </c>
      <c r="E30" s="6" t="s">
        <v>37</v>
      </c>
      <c r="F30" s="22">
        <v>43005</v>
      </c>
      <c r="G30" s="4">
        <f t="shared" si="0"/>
        <v>1</v>
      </c>
      <c r="H30" s="13" t="s">
        <v>28</v>
      </c>
      <c r="I30" s="22">
        <v>43004</v>
      </c>
      <c r="J30" s="22">
        <v>43004</v>
      </c>
      <c r="K30" s="22">
        <v>43004</v>
      </c>
      <c r="L30" s="8">
        <v>5442914</v>
      </c>
      <c r="M30" s="9">
        <v>5442042.0700000003</v>
      </c>
      <c r="N30" s="10">
        <v>99.983980489999993</v>
      </c>
      <c r="O30" s="11">
        <v>5.8480587100000002E-2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63</v>
      </c>
      <c r="C31" s="6" t="s">
        <v>79</v>
      </c>
      <c r="D31" s="6" t="s">
        <v>19</v>
      </c>
      <c r="E31" s="6" t="s">
        <v>38</v>
      </c>
      <c r="F31" s="22">
        <v>43005</v>
      </c>
      <c r="G31" s="4">
        <f t="shared" si="0"/>
        <v>1</v>
      </c>
      <c r="H31" s="13" t="s">
        <v>28</v>
      </c>
      <c r="I31" s="22">
        <v>43004</v>
      </c>
      <c r="J31" s="22">
        <v>43004</v>
      </c>
      <c r="K31" s="22">
        <v>43004</v>
      </c>
      <c r="L31" s="8">
        <v>55571474</v>
      </c>
      <c r="M31" s="9">
        <v>55562571.719999999</v>
      </c>
      <c r="N31" s="10">
        <v>99.983980489999993</v>
      </c>
      <c r="O31" s="11">
        <v>5.8480587100000002E-2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63</v>
      </c>
      <c r="C32" s="6" t="s">
        <v>79</v>
      </c>
      <c r="D32" s="6" t="s">
        <v>19</v>
      </c>
      <c r="E32" s="6" t="s">
        <v>39</v>
      </c>
      <c r="F32" s="22">
        <v>43005</v>
      </c>
      <c r="G32" s="4">
        <f t="shared" si="0"/>
        <v>1</v>
      </c>
      <c r="H32" s="13" t="s">
        <v>28</v>
      </c>
      <c r="I32" s="22">
        <v>43004</v>
      </c>
      <c r="J32" s="22">
        <v>43004</v>
      </c>
      <c r="K32" s="22">
        <v>43004</v>
      </c>
      <c r="L32" s="8">
        <v>54992821</v>
      </c>
      <c r="M32" s="9">
        <v>54984011.420000002</v>
      </c>
      <c r="N32" s="10">
        <v>99.983980489999993</v>
      </c>
      <c r="O32" s="11">
        <v>5.8480587100000002E-2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63</v>
      </c>
      <c r="C33" s="6" t="s">
        <v>79</v>
      </c>
      <c r="D33" s="6" t="s">
        <v>19</v>
      </c>
      <c r="E33" s="6" t="s">
        <v>40</v>
      </c>
      <c r="F33" s="22">
        <v>43005</v>
      </c>
      <c r="G33" s="4">
        <f t="shared" si="0"/>
        <v>1</v>
      </c>
      <c r="H33" s="13" t="s">
        <v>28</v>
      </c>
      <c r="I33" s="22">
        <v>43004</v>
      </c>
      <c r="J33" s="22">
        <v>43004</v>
      </c>
      <c r="K33" s="22">
        <v>43004</v>
      </c>
      <c r="L33" s="8">
        <v>10980357</v>
      </c>
      <c r="M33" s="9">
        <v>10978598</v>
      </c>
      <c r="N33" s="10">
        <v>99.983980489999993</v>
      </c>
      <c r="O33" s="11">
        <v>5.8480587100000002E-2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63</v>
      </c>
      <c r="C34" s="6" t="s">
        <v>79</v>
      </c>
      <c r="D34" s="6" t="s">
        <v>19</v>
      </c>
      <c r="E34" s="6" t="s">
        <v>25</v>
      </c>
      <c r="F34" s="22">
        <v>43005</v>
      </c>
      <c r="G34" s="4">
        <f t="shared" si="0"/>
        <v>1</v>
      </c>
      <c r="H34" s="13" t="s">
        <v>28</v>
      </c>
      <c r="I34" s="22">
        <v>43004</v>
      </c>
      <c r="J34" s="22">
        <v>43004</v>
      </c>
      <c r="K34" s="22">
        <v>43004</v>
      </c>
      <c r="L34" s="8">
        <v>386291187</v>
      </c>
      <c r="M34" s="9">
        <v>386229305.04000002</v>
      </c>
      <c r="N34" s="10">
        <v>99.983980489999993</v>
      </c>
      <c r="O34" s="11">
        <v>5.8480587100000002E-2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63</v>
      </c>
      <c r="C35" s="6" t="s">
        <v>79</v>
      </c>
      <c r="D35" s="6" t="s">
        <v>19</v>
      </c>
      <c r="E35" s="6" t="s">
        <v>41</v>
      </c>
      <c r="F35" s="22">
        <v>43005</v>
      </c>
      <c r="G35" s="4">
        <f t="shared" si="0"/>
        <v>1</v>
      </c>
      <c r="H35" s="13" t="s">
        <v>28</v>
      </c>
      <c r="I35" s="22">
        <v>43004</v>
      </c>
      <c r="J35" s="22">
        <v>43004</v>
      </c>
      <c r="K35" s="22">
        <v>43004</v>
      </c>
      <c r="L35" s="8">
        <v>1191182885</v>
      </c>
      <c r="M35" s="9">
        <v>1190992063.3399999</v>
      </c>
      <c r="N35" s="10">
        <v>99.983980489999993</v>
      </c>
      <c r="O35" s="11">
        <v>5.8480587100000002E-2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63</v>
      </c>
      <c r="C36" s="6" t="s">
        <v>79</v>
      </c>
      <c r="D36" s="6" t="s">
        <v>19</v>
      </c>
      <c r="E36" s="6" t="s">
        <v>42</v>
      </c>
      <c r="F36" s="22">
        <v>43005</v>
      </c>
      <c r="G36" s="4">
        <f t="shared" si="0"/>
        <v>1</v>
      </c>
      <c r="H36" s="13" t="s">
        <v>28</v>
      </c>
      <c r="I36" s="22">
        <v>43004</v>
      </c>
      <c r="J36" s="22">
        <v>43004</v>
      </c>
      <c r="K36" s="22">
        <v>43004</v>
      </c>
      <c r="L36" s="8">
        <v>184672933</v>
      </c>
      <c r="M36" s="9">
        <v>184643349.30000001</v>
      </c>
      <c r="N36" s="10">
        <v>99.983980489999993</v>
      </c>
      <c r="O36" s="11">
        <v>5.8480587100000002E-2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63</v>
      </c>
      <c r="C37" s="6" t="s">
        <v>79</v>
      </c>
      <c r="D37" s="6" t="s">
        <v>19</v>
      </c>
      <c r="E37" s="6" t="s">
        <v>43</v>
      </c>
      <c r="F37" s="22">
        <v>43005</v>
      </c>
      <c r="G37" s="4">
        <f t="shared" si="0"/>
        <v>1</v>
      </c>
      <c r="H37" s="13" t="s">
        <v>28</v>
      </c>
      <c r="I37" s="22">
        <v>43004</v>
      </c>
      <c r="J37" s="22">
        <v>43004</v>
      </c>
      <c r="K37" s="22">
        <v>43004</v>
      </c>
      <c r="L37" s="8">
        <v>10559846</v>
      </c>
      <c r="M37" s="9">
        <v>10558154.359999999</v>
      </c>
      <c r="N37" s="10">
        <v>99.983980489999993</v>
      </c>
      <c r="O37" s="11">
        <v>5.8480587100000002E-2</v>
      </c>
      <c r="P37" s="4" t="s">
        <v>22</v>
      </c>
      <c r="Q37" s="14"/>
    </row>
    <row r="38" spans="1:17" s="2" customFormat="1" x14ac:dyDescent="0.25">
      <c r="A38" s="4">
        <v>33</v>
      </c>
      <c r="B38" s="6" t="s">
        <v>63</v>
      </c>
      <c r="C38" s="6" t="s">
        <v>79</v>
      </c>
      <c r="D38" s="6" t="s">
        <v>19</v>
      </c>
      <c r="E38" s="6" t="s">
        <v>44</v>
      </c>
      <c r="F38" s="22">
        <v>43005</v>
      </c>
      <c r="G38" s="4">
        <f t="shared" si="0"/>
        <v>1</v>
      </c>
      <c r="H38" s="13" t="s">
        <v>28</v>
      </c>
      <c r="I38" s="22">
        <v>43004</v>
      </c>
      <c r="J38" s="22">
        <v>43004</v>
      </c>
      <c r="K38" s="22">
        <v>43004</v>
      </c>
      <c r="L38" s="8">
        <v>56980270</v>
      </c>
      <c r="M38" s="9">
        <v>56971142.039999999</v>
      </c>
      <c r="N38" s="10">
        <v>99.983980489999993</v>
      </c>
      <c r="O38" s="11">
        <v>5.8480587100000002E-2</v>
      </c>
      <c r="P38" s="4" t="s">
        <v>22</v>
      </c>
      <c r="Q38" s="14"/>
    </row>
    <row r="39" spans="1:17" s="2" customFormat="1" x14ac:dyDescent="0.25">
      <c r="A39" s="4">
        <v>34</v>
      </c>
      <c r="B39" s="6" t="s">
        <v>63</v>
      </c>
      <c r="C39" s="6" t="s">
        <v>79</v>
      </c>
      <c r="D39" s="6" t="s">
        <v>19</v>
      </c>
      <c r="E39" s="6" t="s">
        <v>26</v>
      </c>
      <c r="F39" s="22">
        <v>43005</v>
      </c>
      <c r="G39" s="4">
        <f t="shared" si="0"/>
        <v>1</v>
      </c>
      <c r="H39" s="13" t="s">
        <v>28</v>
      </c>
      <c r="I39" s="22">
        <v>43004</v>
      </c>
      <c r="J39" s="22">
        <v>43004</v>
      </c>
      <c r="K39" s="22">
        <v>43004</v>
      </c>
      <c r="L39" s="8">
        <v>1279813474</v>
      </c>
      <c r="M39" s="9">
        <v>1279608454.1500001</v>
      </c>
      <c r="N39" s="10">
        <v>99.983980489999993</v>
      </c>
      <c r="O39" s="11">
        <v>5.8480587100000002E-2</v>
      </c>
      <c r="P39" s="4" t="s">
        <v>22</v>
      </c>
      <c r="Q39" s="14"/>
    </row>
    <row r="41" spans="1:17" x14ac:dyDescent="0.25">
      <c r="A41" s="1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11" width="13.28515625" style="2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43005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17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52</v>
      </c>
      <c r="C6" s="6" t="s">
        <v>53</v>
      </c>
      <c r="D6" s="6" t="s">
        <v>19</v>
      </c>
      <c r="E6" s="6" t="s">
        <v>39</v>
      </c>
      <c r="F6" s="23">
        <v>48108</v>
      </c>
      <c r="G6" s="18">
        <f>F6-$F$3</f>
        <v>5103</v>
      </c>
      <c r="H6" s="19" t="s">
        <v>21</v>
      </c>
      <c r="I6" s="23">
        <v>43004</v>
      </c>
      <c r="J6" s="23">
        <v>43004</v>
      </c>
      <c r="K6" s="23">
        <v>43005</v>
      </c>
      <c r="L6" s="8">
        <v>300000</v>
      </c>
      <c r="M6" s="9">
        <v>29633417</v>
      </c>
      <c r="N6" s="10">
        <v>98.592500000000001</v>
      </c>
      <c r="O6" s="11">
        <v>6.9508E-2</v>
      </c>
      <c r="P6" s="4" t="s">
        <v>22</v>
      </c>
      <c r="R6" s="12"/>
    </row>
    <row r="7" spans="1:18" s="2" customFormat="1" x14ac:dyDescent="0.25">
      <c r="A7" s="4">
        <v>2</v>
      </c>
      <c r="B7" s="6" t="s">
        <v>52</v>
      </c>
      <c r="C7" s="6" t="s">
        <v>53</v>
      </c>
      <c r="D7" s="6" t="s">
        <v>19</v>
      </c>
      <c r="E7" s="6" t="s">
        <v>25</v>
      </c>
      <c r="F7" s="22">
        <v>48108</v>
      </c>
      <c r="G7" s="4">
        <f t="shared" ref="G7:G27" si="0">F7-$F$3</f>
        <v>5103</v>
      </c>
      <c r="H7" s="7" t="s">
        <v>21</v>
      </c>
      <c r="I7" s="22">
        <v>43004</v>
      </c>
      <c r="J7" s="22">
        <v>43004</v>
      </c>
      <c r="K7" s="22">
        <v>43005</v>
      </c>
      <c r="L7" s="8">
        <v>200000</v>
      </c>
      <c r="M7" s="9">
        <v>19755611</v>
      </c>
      <c r="N7" s="10">
        <v>98.592500000000001</v>
      </c>
      <c r="O7" s="11">
        <v>6.9508E-2</v>
      </c>
      <c r="P7" s="4" t="s">
        <v>22</v>
      </c>
      <c r="R7" s="12"/>
    </row>
    <row r="8" spans="1:18" s="2" customFormat="1" x14ac:dyDescent="0.25">
      <c r="A8" s="4">
        <v>3</v>
      </c>
      <c r="B8" s="6" t="s">
        <v>52</v>
      </c>
      <c r="C8" s="6" t="s">
        <v>53</v>
      </c>
      <c r="D8" s="6" t="s">
        <v>19</v>
      </c>
      <c r="E8" s="6" t="s">
        <v>25</v>
      </c>
      <c r="F8" s="22">
        <v>48108</v>
      </c>
      <c r="G8" s="4">
        <f t="shared" si="0"/>
        <v>5103</v>
      </c>
      <c r="H8" s="7" t="s">
        <v>21</v>
      </c>
      <c r="I8" s="22">
        <v>43004</v>
      </c>
      <c r="J8" s="22">
        <v>43004</v>
      </c>
      <c r="K8" s="22">
        <v>43005</v>
      </c>
      <c r="L8" s="8">
        <v>2000000</v>
      </c>
      <c r="M8" s="9">
        <v>197581111</v>
      </c>
      <c r="N8" s="10">
        <v>98.605000000000004</v>
      </c>
      <c r="O8" s="11">
        <v>6.9494E-2</v>
      </c>
      <c r="P8" s="4" t="s">
        <v>22</v>
      </c>
      <c r="R8" s="12"/>
    </row>
    <row r="9" spans="1:18" s="2" customFormat="1" x14ac:dyDescent="0.25">
      <c r="A9" s="4">
        <v>4</v>
      </c>
      <c r="B9" s="6" t="s">
        <v>68</v>
      </c>
      <c r="C9" s="6" t="s">
        <v>79</v>
      </c>
      <c r="D9" s="6" t="s">
        <v>19</v>
      </c>
      <c r="E9" s="6" t="s">
        <v>27</v>
      </c>
      <c r="F9" s="22">
        <v>43006</v>
      </c>
      <c r="G9" s="4">
        <f t="shared" ref="G9:G10" si="1">F9-$F$3</f>
        <v>1</v>
      </c>
      <c r="H9" s="13" t="s">
        <v>28</v>
      </c>
      <c r="I9" s="22">
        <v>43005</v>
      </c>
      <c r="J9" s="22">
        <v>43005</v>
      </c>
      <c r="K9" s="22">
        <v>43005</v>
      </c>
      <c r="L9" s="8">
        <v>209817992</v>
      </c>
      <c r="M9" s="9">
        <v>209784285.91</v>
      </c>
      <c r="N9" s="10">
        <v>99.983935560000006</v>
      </c>
      <c r="O9" s="11">
        <v>5.8644614099999999E-2</v>
      </c>
      <c r="P9" s="4" t="s">
        <v>22</v>
      </c>
      <c r="Q9" s="14"/>
    </row>
    <row r="10" spans="1:18" s="2" customFormat="1" x14ac:dyDescent="0.25">
      <c r="A10" s="4">
        <v>5</v>
      </c>
      <c r="B10" s="6" t="s">
        <v>68</v>
      </c>
      <c r="C10" s="6" t="s">
        <v>79</v>
      </c>
      <c r="D10" s="6" t="s">
        <v>19</v>
      </c>
      <c r="E10" s="6" t="s">
        <v>29</v>
      </c>
      <c r="F10" s="22">
        <v>43006</v>
      </c>
      <c r="G10" s="4">
        <f t="shared" si="1"/>
        <v>1</v>
      </c>
      <c r="H10" s="13" t="s">
        <v>28</v>
      </c>
      <c r="I10" s="22">
        <v>43005</v>
      </c>
      <c r="J10" s="22">
        <v>43005</v>
      </c>
      <c r="K10" s="22">
        <v>43005</v>
      </c>
      <c r="L10" s="8">
        <v>12900545</v>
      </c>
      <c r="M10" s="9">
        <v>12898472.6</v>
      </c>
      <c r="N10" s="10">
        <v>99.983935560000006</v>
      </c>
      <c r="O10" s="11">
        <v>5.8644614099999999E-2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68</v>
      </c>
      <c r="C11" s="6" t="s">
        <v>79</v>
      </c>
      <c r="D11" s="6" t="s">
        <v>19</v>
      </c>
      <c r="E11" s="6" t="s">
        <v>30</v>
      </c>
      <c r="F11" s="22">
        <v>43006</v>
      </c>
      <c r="G11" s="4">
        <f t="shared" si="0"/>
        <v>1</v>
      </c>
      <c r="H11" s="13" t="s">
        <v>28</v>
      </c>
      <c r="I11" s="22">
        <v>43005</v>
      </c>
      <c r="J11" s="22">
        <v>43005</v>
      </c>
      <c r="K11" s="22">
        <v>43005</v>
      </c>
      <c r="L11" s="8">
        <v>770378</v>
      </c>
      <c r="M11" s="9">
        <v>770254.24</v>
      </c>
      <c r="N11" s="10">
        <v>99.983935560000006</v>
      </c>
      <c r="O11" s="11">
        <v>5.8644614099999999E-2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68</v>
      </c>
      <c r="C12" s="6" t="s">
        <v>79</v>
      </c>
      <c r="D12" s="6" t="s">
        <v>19</v>
      </c>
      <c r="E12" s="6" t="s">
        <v>31</v>
      </c>
      <c r="F12" s="22">
        <v>43006</v>
      </c>
      <c r="G12" s="4">
        <f t="shared" si="0"/>
        <v>1</v>
      </c>
      <c r="H12" s="13" t="s">
        <v>28</v>
      </c>
      <c r="I12" s="22">
        <v>43005</v>
      </c>
      <c r="J12" s="22">
        <v>43005</v>
      </c>
      <c r="K12" s="22">
        <v>43005</v>
      </c>
      <c r="L12" s="8">
        <v>4958196</v>
      </c>
      <c r="M12" s="9">
        <v>4957399.49</v>
      </c>
      <c r="N12" s="10">
        <v>99.983935560000006</v>
      </c>
      <c r="O12" s="11">
        <v>5.8644614099999999E-2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68</v>
      </c>
      <c r="C13" s="6" t="s">
        <v>79</v>
      </c>
      <c r="D13" s="6" t="s">
        <v>19</v>
      </c>
      <c r="E13" s="6" t="s">
        <v>32</v>
      </c>
      <c r="F13" s="22">
        <v>43006</v>
      </c>
      <c r="G13" s="4">
        <f t="shared" si="0"/>
        <v>1</v>
      </c>
      <c r="H13" s="13" t="s">
        <v>28</v>
      </c>
      <c r="I13" s="22">
        <v>43005</v>
      </c>
      <c r="J13" s="22">
        <v>43005</v>
      </c>
      <c r="K13" s="22">
        <v>43005</v>
      </c>
      <c r="L13" s="8">
        <v>182245927</v>
      </c>
      <c r="M13" s="9">
        <v>182216650.21000001</v>
      </c>
      <c r="N13" s="10">
        <v>99.983935560000006</v>
      </c>
      <c r="O13" s="11">
        <v>5.8644614099999999E-2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68</v>
      </c>
      <c r="C14" s="6" t="s">
        <v>79</v>
      </c>
      <c r="D14" s="6" t="s">
        <v>19</v>
      </c>
      <c r="E14" s="6" t="s">
        <v>33</v>
      </c>
      <c r="F14" s="22">
        <v>43006</v>
      </c>
      <c r="G14" s="4">
        <f t="shared" si="0"/>
        <v>1</v>
      </c>
      <c r="H14" s="13" t="s">
        <v>28</v>
      </c>
      <c r="I14" s="22">
        <v>43005</v>
      </c>
      <c r="J14" s="22">
        <v>43005</v>
      </c>
      <c r="K14" s="22">
        <v>43005</v>
      </c>
      <c r="L14" s="8">
        <v>77111100</v>
      </c>
      <c r="M14" s="9">
        <v>77098712.530000001</v>
      </c>
      <c r="N14" s="10">
        <v>99.983935560000006</v>
      </c>
      <c r="O14" s="11">
        <v>5.8644614099999999E-2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68</v>
      </c>
      <c r="C15" s="6" t="s">
        <v>79</v>
      </c>
      <c r="D15" s="6" t="s">
        <v>19</v>
      </c>
      <c r="E15" s="6" t="s">
        <v>34</v>
      </c>
      <c r="F15" s="22">
        <v>43006</v>
      </c>
      <c r="G15" s="4">
        <f t="shared" si="0"/>
        <v>1</v>
      </c>
      <c r="H15" s="13" t="s">
        <v>28</v>
      </c>
      <c r="I15" s="22">
        <v>43005</v>
      </c>
      <c r="J15" s="22">
        <v>43005</v>
      </c>
      <c r="K15" s="22">
        <v>43005</v>
      </c>
      <c r="L15" s="8">
        <v>3852040</v>
      </c>
      <c r="M15" s="9">
        <v>3851421.19</v>
      </c>
      <c r="N15" s="10">
        <v>99.983935560000006</v>
      </c>
      <c r="O15" s="11">
        <v>5.8644614099999999E-2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69</v>
      </c>
      <c r="C16" s="6" t="s">
        <v>70</v>
      </c>
      <c r="D16" s="6" t="s">
        <v>19</v>
      </c>
      <c r="E16" s="6" t="s">
        <v>20</v>
      </c>
      <c r="F16" s="22">
        <v>43090</v>
      </c>
      <c r="G16" s="4">
        <f t="shared" si="0"/>
        <v>85</v>
      </c>
      <c r="H16" s="13" t="s">
        <v>28</v>
      </c>
      <c r="I16" s="22">
        <v>43005</v>
      </c>
      <c r="J16" s="22">
        <v>43005</v>
      </c>
      <c r="K16" s="22">
        <v>43005</v>
      </c>
      <c r="L16" s="8">
        <v>2500000</v>
      </c>
      <c r="M16" s="9">
        <v>246458750</v>
      </c>
      <c r="N16" s="10">
        <v>98.583500000000001</v>
      </c>
      <c r="O16" s="11">
        <v>6.1700159999999997E-2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69</v>
      </c>
      <c r="C17" s="6" t="s">
        <v>70</v>
      </c>
      <c r="D17" s="6" t="s">
        <v>19</v>
      </c>
      <c r="E17" s="6" t="s">
        <v>20</v>
      </c>
      <c r="F17" s="22">
        <v>43090</v>
      </c>
      <c r="G17" s="4">
        <f t="shared" si="0"/>
        <v>85</v>
      </c>
      <c r="H17" s="13" t="s">
        <v>28</v>
      </c>
      <c r="I17" s="22">
        <v>43005</v>
      </c>
      <c r="J17" s="22">
        <v>43005</v>
      </c>
      <c r="K17" s="22">
        <v>43005</v>
      </c>
      <c r="L17" s="8">
        <v>7500000</v>
      </c>
      <c r="M17" s="9">
        <v>739376250</v>
      </c>
      <c r="N17" s="10">
        <v>98.583500000000001</v>
      </c>
      <c r="O17" s="11">
        <v>6.1700159999999997E-2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71</v>
      </c>
      <c r="C18" s="6" t="s">
        <v>72</v>
      </c>
      <c r="D18" s="6" t="s">
        <v>19</v>
      </c>
      <c r="E18" s="6" t="s">
        <v>20</v>
      </c>
      <c r="F18" s="22">
        <v>43006</v>
      </c>
      <c r="G18" s="4">
        <f t="shared" si="0"/>
        <v>1</v>
      </c>
      <c r="H18" s="13" t="s">
        <v>28</v>
      </c>
      <c r="I18" s="22">
        <v>43005</v>
      </c>
      <c r="J18" s="22">
        <v>43005</v>
      </c>
      <c r="K18" s="22">
        <v>43005</v>
      </c>
      <c r="L18" s="8">
        <v>1000000</v>
      </c>
      <c r="M18" s="9">
        <v>99982700</v>
      </c>
      <c r="N18" s="10">
        <v>99.982699999999994</v>
      </c>
      <c r="O18" s="11">
        <v>6.3156000000000004E-2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68</v>
      </c>
      <c r="C19" s="6" t="s">
        <v>79</v>
      </c>
      <c r="D19" s="6" t="s">
        <v>19</v>
      </c>
      <c r="E19" s="6" t="s">
        <v>37</v>
      </c>
      <c r="F19" s="22">
        <v>43006</v>
      </c>
      <c r="G19" s="4">
        <f t="shared" si="0"/>
        <v>1</v>
      </c>
      <c r="H19" s="13" t="s">
        <v>28</v>
      </c>
      <c r="I19" s="22">
        <v>43005</v>
      </c>
      <c r="J19" s="22">
        <v>43005</v>
      </c>
      <c r="K19" s="22">
        <v>43005</v>
      </c>
      <c r="L19" s="8">
        <v>5515021</v>
      </c>
      <c r="M19" s="9">
        <v>5514135.04</v>
      </c>
      <c r="N19" s="10">
        <v>99.983935560000006</v>
      </c>
      <c r="O19" s="11">
        <v>5.8644614099999999E-2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68</v>
      </c>
      <c r="C20" s="6" t="s">
        <v>79</v>
      </c>
      <c r="D20" s="6" t="s">
        <v>19</v>
      </c>
      <c r="E20" s="6" t="s">
        <v>38</v>
      </c>
      <c r="F20" s="22">
        <v>43006</v>
      </c>
      <c r="G20" s="4">
        <f t="shared" si="0"/>
        <v>1</v>
      </c>
      <c r="H20" s="13" t="s">
        <v>28</v>
      </c>
      <c r="I20" s="22">
        <v>43005</v>
      </c>
      <c r="J20" s="22">
        <v>43005</v>
      </c>
      <c r="K20" s="22">
        <v>43005</v>
      </c>
      <c r="L20" s="8">
        <v>15060738</v>
      </c>
      <c r="M20" s="9">
        <v>15058318.58</v>
      </c>
      <c r="N20" s="10">
        <v>99.983935560000006</v>
      </c>
      <c r="O20" s="11">
        <v>5.8644614099999999E-2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68</v>
      </c>
      <c r="C21" s="6" t="s">
        <v>79</v>
      </c>
      <c r="D21" s="6" t="s">
        <v>19</v>
      </c>
      <c r="E21" s="6" t="s">
        <v>39</v>
      </c>
      <c r="F21" s="22">
        <v>43006</v>
      </c>
      <c r="G21" s="4">
        <f t="shared" si="0"/>
        <v>1</v>
      </c>
      <c r="H21" s="13" t="s">
        <v>28</v>
      </c>
      <c r="I21" s="22">
        <v>43005</v>
      </c>
      <c r="J21" s="22">
        <v>43005</v>
      </c>
      <c r="K21" s="22">
        <v>43005</v>
      </c>
      <c r="L21" s="8">
        <v>25336220</v>
      </c>
      <c r="M21" s="9">
        <v>25332149.879999999</v>
      </c>
      <c r="N21" s="10">
        <v>99.983935560000006</v>
      </c>
      <c r="O21" s="11">
        <v>5.8644614099999999E-2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68</v>
      </c>
      <c r="C22" s="6" t="s">
        <v>79</v>
      </c>
      <c r="D22" s="6" t="s">
        <v>19</v>
      </c>
      <c r="E22" s="6" t="s">
        <v>40</v>
      </c>
      <c r="F22" s="22">
        <v>43006</v>
      </c>
      <c r="G22" s="4">
        <f t="shared" si="0"/>
        <v>1</v>
      </c>
      <c r="H22" s="13" t="s">
        <v>28</v>
      </c>
      <c r="I22" s="22">
        <v>43005</v>
      </c>
      <c r="J22" s="22">
        <v>43005</v>
      </c>
      <c r="K22" s="22">
        <v>43005</v>
      </c>
      <c r="L22" s="8">
        <v>11229455</v>
      </c>
      <c r="M22" s="9">
        <v>11227651.050000001</v>
      </c>
      <c r="N22" s="10">
        <v>99.983935560000006</v>
      </c>
      <c r="O22" s="11">
        <v>5.8644614099999999E-2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68</v>
      </c>
      <c r="C23" s="6" t="s">
        <v>79</v>
      </c>
      <c r="D23" s="6" t="s">
        <v>19</v>
      </c>
      <c r="E23" s="6" t="s">
        <v>25</v>
      </c>
      <c r="F23" s="22">
        <v>43006</v>
      </c>
      <c r="G23" s="4">
        <f t="shared" si="0"/>
        <v>1</v>
      </c>
      <c r="H23" s="13" t="s">
        <v>28</v>
      </c>
      <c r="I23" s="22">
        <v>43005</v>
      </c>
      <c r="J23" s="22">
        <v>43005</v>
      </c>
      <c r="K23" s="22">
        <v>43005</v>
      </c>
      <c r="L23" s="8">
        <v>117267718</v>
      </c>
      <c r="M23" s="9">
        <v>117248879.59999999</v>
      </c>
      <c r="N23" s="10">
        <v>99.983935560000006</v>
      </c>
      <c r="O23" s="11">
        <v>5.8644614099999999E-2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68</v>
      </c>
      <c r="C24" s="6" t="s">
        <v>79</v>
      </c>
      <c r="D24" s="6" t="s">
        <v>19</v>
      </c>
      <c r="E24" s="6" t="s">
        <v>41</v>
      </c>
      <c r="F24" s="22">
        <v>43006</v>
      </c>
      <c r="G24" s="4">
        <f t="shared" si="0"/>
        <v>1</v>
      </c>
      <c r="H24" s="13" t="s">
        <v>28</v>
      </c>
      <c r="I24" s="22">
        <v>43005</v>
      </c>
      <c r="J24" s="22">
        <v>43005</v>
      </c>
      <c r="K24" s="22">
        <v>43005</v>
      </c>
      <c r="L24" s="8">
        <v>1146100146</v>
      </c>
      <c r="M24" s="9">
        <v>1145916031.4300001</v>
      </c>
      <c r="N24" s="10">
        <v>99.983935560000006</v>
      </c>
      <c r="O24" s="11">
        <v>5.8644614099999999E-2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68</v>
      </c>
      <c r="C25" s="6" t="s">
        <v>79</v>
      </c>
      <c r="D25" s="6" t="s">
        <v>19</v>
      </c>
      <c r="E25" s="6" t="s">
        <v>42</v>
      </c>
      <c r="F25" s="22">
        <v>43006</v>
      </c>
      <c r="G25" s="4">
        <f t="shared" si="0"/>
        <v>1</v>
      </c>
      <c r="H25" s="13" t="s">
        <v>28</v>
      </c>
      <c r="I25" s="22">
        <v>43005</v>
      </c>
      <c r="J25" s="22">
        <v>43005</v>
      </c>
      <c r="K25" s="22">
        <v>43005</v>
      </c>
      <c r="L25" s="8">
        <v>192100938</v>
      </c>
      <c r="M25" s="9">
        <v>192070078.06</v>
      </c>
      <c r="N25" s="10">
        <v>99.983935560000006</v>
      </c>
      <c r="O25" s="11">
        <v>5.8644614099999999E-2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68</v>
      </c>
      <c r="C26" s="6" t="s">
        <v>79</v>
      </c>
      <c r="D26" s="6" t="s">
        <v>19</v>
      </c>
      <c r="E26" s="6" t="s">
        <v>43</v>
      </c>
      <c r="F26" s="22">
        <v>43006</v>
      </c>
      <c r="G26" s="4">
        <f t="shared" si="0"/>
        <v>1</v>
      </c>
      <c r="H26" s="13" t="s">
        <v>28</v>
      </c>
      <c r="I26" s="22">
        <v>43005</v>
      </c>
      <c r="J26" s="22">
        <v>43005</v>
      </c>
      <c r="K26" s="22">
        <v>43005</v>
      </c>
      <c r="L26" s="8">
        <v>10560537</v>
      </c>
      <c r="M26" s="9">
        <v>10558840.51</v>
      </c>
      <c r="N26" s="10">
        <v>99.983935560000006</v>
      </c>
      <c r="O26" s="11">
        <v>5.8644614099999999E-2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68</v>
      </c>
      <c r="C27" s="6" t="s">
        <v>79</v>
      </c>
      <c r="D27" s="6" t="s">
        <v>19</v>
      </c>
      <c r="E27" s="6" t="s">
        <v>44</v>
      </c>
      <c r="F27" s="22">
        <v>43006</v>
      </c>
      <c r="G27" s="4">
        <f t="shared" si="0"/>
        <v>1</v>
      </c>
      <c r="H27" s="13" t="s">
        <v>28</v>
      </c>
      <c r="I27" s="22">
        <v>43005</v>
      </c>
      <c r="J27" s="22">
        <v>43005</v>
      </c>
      <c r="K27" s="22">
        <v>43005</v>
      </c>
      <c r="L27" s="8">
        <v>59271325</v>
      </c>
      <c r="M27" s="9">
        <v>59261803.390000001</v>
      </c>
      <c r="N27" s="10">
        <v>99.983935560000006</v>
      </c>
      <c r="O27" s="11">
        <v>5.8644614099999999E-2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68</v>
      </c>
      <c r="C28" s="6" t="s">
        <v>79</v>
      </c>
      <c r="D28" s="6" t="s">
        <v>19</v>
      </c>
      <c r="E28" s="6" t="s">
        <v>26</v>
      </c>
      <c r="F28" s="22">
        <v>43006</v>
      </c>
      <c r="G28" s="4">
        <f t="shared" ref="G28" si="2">F28-$F$3</f>
        <v>1</v>
      </c>
      <c r="H28" s="13" t="s">
        <v>28</v>
      </c>
      <c r="I28" s="22">
        <v>43005</v>
      </c>
      <c r="J28" s="22">
        <v>43005</v>
      </c>
      <c r="K28" s="22">
        <v>43005</v>
      </c>
      <c r="L28" s="8">
        <v>873401724</v>
      </c>
      <c r="M28" s="9">
        <v>873261416.89999998</v>
      </c>
      <c r="N28" s="10">
        <v>99.983935560000006</v>
      </c>
      <c r="O28" s="11">
        <v>5.8644614099999999E-2</v>
      </c>
      <c r="P28" s="4" t="s">
        <v>22</v>
      </c>
      <c r="Q28" s="14"/>
    </row>
    <row r="30" spans="1:17" x14ac:dyDescent="0.25">
      <c r="A30" s="1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38.140625" style="1" bestFit="1" customWidth="1"/>
    <col min="3" max="3" width="13.5703125" style="1" bestFit="1" customWidth="1"/>
    <col min="4" max="4" width="16.28515625" style="2" bestFit="1" customWidth="1"/>
    <col min="5" max="5" width="44.5703125" style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11" width="13.28515625" style="2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43006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46</v>
      </c>
      <c r="C6" s="6" t="s">
        <v>47</v>
      </c>
      <c r="D6" s="6" t="s">
        <v>19</v>
      </c>
      <c r="E6" s="6" t="s">
        <v>20</v>
      </c>
      <c r="F6" s="22">
        <v>43069</v>
      </c>
      <c r="G6" s="4">
        <f>F6-$F$3</f>
        <v>63</v>
      </c>
      <c r="H6" s="7" t="s">
        <v>21</v>
      </c>
      <c r="I6" s="22">
        <v>43005</v>
      </c>
      <c r="J6" s="22">
        <v>43005</v>
      </c>
      <c r="K6" s="22">
        <v>43006</v>
      </c>
      <c r="L6" s="8">
        <v>12500000</v>
      </c>
      <c r="M6" s="9">
        <v>1237018750</v>
      </c>
      <c r="N6" s="10">
        <v>98.961500000000001</v>
      </c>
      <c r="O6" s="11">
        <v>6.0797999999999998E-2</v>
      </c>
      <c r="P6" s="4" t="s">
        <v>22</v>
      </c>
      <c r="R6" s="12"/>
    </row>
    <row r="7" spans="1:18" s="2" customFormat="1" x14ac:dyDescent="0.25">
      <c r="A7" s="4">
        <v>2</v>
      </c>
      <c r="B7" s="6" t="s">
        <v>46</v>
      </c>
      <c r="C7" s="6" t="s">
        <v>47</v>
      </c>
      <c r="D7" s="6" t="s">
        <v>19</v>
      </c>
      <c r="E7" s="6" t="s">
        <v>20</v>
      </c>
      <c r="F7" s="22">
        <v>43069</v>
      </c>
      <c r="G7" s="4">
        <f t="shared" ref="G7:G32" si="0">F7-$F$3</f>
        <v>63</v>
      </c>
      <c r="H7" s="7" t="s">
        <v>21</v>
      </c>
      <c r="I7" s="22">
        <v>43005</v>
      </c>
      <c r="J7" s="22">
        <v>43005</v>
      </c>
      <c r="K7" s="22">
        <v>43006</v>
      </c>
      <c r="L7" s="8">
        <v>200000</v>
      </c>
      <c r="M7" s="9">
        <v>19791960</v>
      </c>
      <c r="N7" s="10">
        <v>98.959800000000001</v>
      </c>
      <c r="O7" s="11">
        <v>6.0899000000000002E-2</v>
      </c>
      <c r="P7" s="4" t="s">
        <v>22</v>
      </c>
      <c r="R7" s="12"/>
    </row>
    <row r="8" spans="1:18" s="2" customFormat="1" x14ac:dyDescent="0.25">
      <c r="A8" s="4">
        <v>3</v>
      </c>
      <c r="B8" s="6" t="s">
        <v>61</v>
      </c>
      <c r="C8" s="6" t="s">
        <v>62</v>
      </c>
      <c r="D8" s="6" t="s">
        <v>19</v>
      </c>
      <c r="E8" s="6" t="s">
        <v>20</v>
      </c>
      <c r="F8" s="22">
        <v>43049</v>
      </c>
      <c r="G8" s="4">
        <f t="shared" ref="G8:G14" si="1">F8-$F$3</f>
        <v>43</v>
      </c>
      <c r="H8" s="7" t="s">
        <v>21</v>
      </c>
      <c r="I8" s="22">
        <v>43005</v>
      </c>
      <c r="J8" s="22">
        <v>43005</v>
      </c>
      <c r="K8" s="22">
        <v>43006</v>
      </c>
      <c r="L8" s="8">
        <v>500000</v>
      </c>
      <c r="M8" s="9">
        <v>49620050</v>
      </c>
      <c r="N8" s="10">
        <v>99.240099999999998</v>
      </c>
      <c r="O8" s="11">
        <v>6.4996999999999999E-2</v>
      </c>
      <c r="P8" s="4" t="s">
        <v>22</v>
      </c>
      <c r="R8" s="12"/>
    </row>
    <row r="9" spans="1:18" s="2" customFormat="1" x14ac:dyDescent="0.25">
      <c r="A9" s="4">
        <v>4</v>
      </c>
      <c r="B9" s="6" t="s">
        <v>73</v>
      </c>
      <c r="C9" s="6" t="s">
        <v>74</v>
      </c>
      <c r="D9" s="6" t="s">
        <v>19</v>
      </c>
      <c r="E9" s="6" t="s">
        <v>20</v>
      </c>
      <c r="F9" s="22">
        <v>43097</v>
      </c>
      <c r="G9" s="4">
        <f t="shared" si="1"/>
        <v>91</v>
      </c>
      <c r="H9" s="7" t="s">
        <v>21</v>
      </c>
      <c r="I9" s="22">
        <v>43005</v>
      </c>
      <c r="J9" s="22">
        <v>43005</v>
      </c>
      <c r="K9" s="22">
        <v>43006</v>
      </c>
      <c r="L9" s="8">
        <v>6670700</v>
      </c>
      <c r="M9" s="9">
        <v>657063950</v>
      </c>
      <c r="N9" s="10">
        <v>98.5</v>
      </c>
      <c r="O9" s="11">
        <v>6.1081000000000003E-2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73</v>
      </c>
      <c r="C10" s="6" t="s">
        <v>74</v>
      </c>
      <c r="D10" s="6" t="s">
        <v>19</v>
      </c>
      <c r="E10" s="6" t="s">
        <v>20</v>
      </c>
      <c r="F10" s="22">
        <v>43097</v>
      </c>
      <c r="G10" s="4">
        <f t="shared" si="1"/>
        <v>91</v>
      </c>
      <c r="H10" s="7" t="s">
        <v>21</v>
      </c>
      <c r="I10" s="22">
        <v>43005</v>
      </c>
      <c r="J10" s="22">
        <v>43005</v>
      </c>
      <c r="K10" s="22">
        <v>43006</v>
      </c>
      <c r="L10" s="8">
        <v>6670700</v>
      </c>
      <c r="M10" s="9">
        <v>657063950</v>
      </c>
      <c r="N10" s="10">
        <v>98.5</v>
      </c>
      <c r="O10" s="11">
        <v>6.1081000000000003E-2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17</v>
      </c>
      <c r="C11" s="6" t="s">
        <v>18</v>
      </c>
      <c r="D11" s="6" t="s">
        <v>19</v>
      </c>
      <c r="E11" s="6" t="s">
        <v>20</v>
      </c>
      <c r="F11" s="22">
        <v>43076</v>
      </c>
      <c r="G11" s="4">
        <f t="shared" si="1"/>
        <v>70</v>
      </c>
      <c r="H11" s="7" t="s">
        <v>21</v>
      </c>
      <c r="I11" s="22">
        <v>43005</v>
      </c>
      <c r="J11" s="22">
        <v>43005</v>
      </c>
      <c r="K11" s="22">
        <v>43006</v>
      </c>
      <c r="L11" s="8">
        <v>10000000</v>
      </c>
      <c r="M11" s="9">
        <v>988493000</v>
      </c>
      <c r="N11" s="10">
        <v>98.849299999999999</v>
      </c>
      <c r="O11" s="11">
        <v>6.0699000000000003E-2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46</v>
      </c>
      <c r="C12" s="6" t="s">
        <v>47</v>
      </c>
      <c r="D12" s="6" t="s">
        <v>19</v>
      </c>
      <c r="E12" s="6" t="s">
        <v>20</v>
      </c>
      <c r="F12" s="22">
        <v>43069</v>
      </c>
      <c r="G12" s="4">
        <f t="shared" si="1"/>
        <v>63</v>
      </c>
      <c r="H12" s="7" t="s">
        <v>21</v>
      </c>
      <c r="I12" s="22">
        <v>43005</v>
      </c>
      <c r="J12" s="22">
        <v>43005</v>
      </c>
      <c r="K12" s="22">
        <v>43006</v>
      </c>
      <c r="L12" s="8">
        <v>2500000</v>
      </c>
      <c r="M12" s="9">
        <v>247401500</v>
      </c>
      <c r="N12" s="10">
        <v>98.960599999999999</v>
      </c>
      <c r="O12" s="11">
        <v>6.0852000000000003E-2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73</v>
      </c>
      <c r="C13" s="6" t="s">
        <v>74</v>
      </c>
      <c r="D13" s="6" t="s">
        <v>19</v>
      </c>
      <c r="E13" s="6" t="s">
        <v>20</v>
      </c>
      <c r="F13" s="22">
        <v>43097</v>
      </c>
      <c r="G13" s="4">
        <f t="shared" si="1"/>
        <v>91</v>
      </c>
      <c r="H13" s="7" t="s">
        <v>21</v>
      </c>
      <c r="I13" s="22">
        <v>43005</v>
      </c>
      <c r="J13" s="22">
        <v>43005</v>
      </c>
      <c r="K13" s="22">
        <v>43006</v>
      </c>
      <c r="L13" s="8">
        <v>3335300</v>
      </c>
      <c r="M13" s="9">
        <v>328527050</v>
      </c>
      <c r="N13" s="10">
        <v>98.5</v>
      </c>
      <c r="O13" s="11">
        <v>6.1081000000000003E-2</v>
      </c>
      <c r="P13" s="4" t="s">
        <v>22</v>
      </c>
      <c r="R13" s="12"/>
    </row>
    <row r="14" spans="1:18" s="2" customFormat="1" x14ac:dyDescent="0.25">
      <c r="A14" s="4">
        <v>9</v>
      </c>
      <c r="B14" s="6" t="s">
        <v>73</v>
      </c>
      <c r="C14" s="6" t="s">
        <v>74</v>
      </c>
      <c r="D14" s="6" t="s">
        <v>19</v>
      </c>
      <c r="E14" s="6" t="s">
        <v>20</v>
      </c>
      <c r="F14" s="22">
        <v>43097</v>
      </c>
      <c r="G14" s="4">
        <f t="shared" si="1"/>
        <v>91</v>
      </c>
      <c r="H14" s="7" t="s">
        <v>21</v>
      </c>
      <c r="I14" s="22">
        <v>43005</v>
      </c>
      <c r="J14" s="22">
        <v>43005</v>
      </c>
      <c r="K14" s="22">
        <v>43006</v>
      </c>
      <c r="L14" s="8">
        <v>2668000</v>
      </c>
      <c r="M14" s="9">
        <v>262798000</v>
      </c>
      <c r="N14" s="10">
        <v>98.5</v>
      </c>
      <c r="O14" s="11">
        <v>6.1081000000000003E-2</v>
      </c>
      <c r="P14" s="4" t="s">
        <v>22</v>
      </c>
      <c r="R14" s="12"/>
    </row>
    <row r="15" spans="1:18" s="2" customFormat="1" x14ac:dyDescent="0.25">
      <c r="A15" s="4">
        <v>10</v>
      </c>
      <c r="B15" s="6" t="s">
        <v>75</v>
      </c>
      <c r="C15" s="6" t="s">
        <v>79</v>
      </c>
      <c r="D15" s="6" t="s">
        <v>19</v>
      </c>
      <c r="E15" s="6" t="s">
        <v>27</v>
      </c>
      <c r="F15" s="22">
        <v>43007</v>
      </c>
      <c r="G15" s="4">
        <f t="shared" ref="G15:G16" si="2">F15-$F$3</f>
        <v>1</v>
      </c>
      <c r="H15" s="13" t="s">
        <v>28</v>
      </c>
      <c r="I15" s="22">
        <v>43006</v>
      </c>
      <c r="J15" s="22">
        <v>43006</v>
      </c>
      <c r="K15" s="22">
        <v>43006</v>
      </c>
      <c r="L15" s="8">
        <v>157260431</v>
      </c>
      <c r="M15" s="9">
        <v>157235193.55000001</v>
      </c>
      <c r="N15" s="10">
        <v>99.983951809999994</v>
      </c>
      <c r="O15" s="11">
        <v>5.8585293599999998E-2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75</v>
      </c>
      <c r="C16" s="6" t="s">
        <v>79</v>
      </c>
      <c r="D16" s="6" t="s">
        <v>19</v>
      </c>
      <c r="E16" s="6" t="s">
        <v>29</v>
      </c>
      <c r="F16" s="22">
        <v>43007</v>
      </c>
      <c r="G16" s="4">
        <f t="shared" si="2"/>
        <v>1</v>
      </c>
      <c r="H16" s="13" t="s">
        <v>28</v>
      </c>
      <c r="I16" s="22">
        <v>43006</v>
      </c>
      <c r="J16" s="22">
        <v>43006</v>
      </c>
      <c r="K16" s="22">
        <v>43006</v>
      </c>
      <c r="L16" s="8">
        <v>12898617</v>
      </c>
      <c r="M16" s="9">
        <v>12896547.01</v>
      </c>
      <c r="N16" s="10">
        <v>99.983951809999994</v>
      </c>
      <c r="O16" s="11">
        <v>5.8585293599999998E-2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75</v>
      </c>
      <c r="C17" s="6" t="s">
        <v>79</v>
      </c>
      <c r="D17" s="6" t="s">
        <v>19</v>
      </c>
      <c r="E17" s="6" t="s">
        <v>30</v>
      </c>
      <c r="F17" s="22">
        <v>43007</v>
      </c>
      <c r="G17" s="4">
        <f t="shared" si="0"/>
        <v>1</v>
      </c>
      <c r="H17" s="13" t="s">
        <v>28</v>
      </c>
      <c r="I17" s="22">
        <v>43006</v>
      </c>
      <c r="J17" s="22">
        <v>43006</v>
      </c>
      <c r="K17" s="22">
        <v>43006</v>
      </c>
      <c r="L17" s="8">
        <v>267107</v>
      </c>
      <c r="M17" s="9">
        <v>267064.13</v>
      </c>
      <c r="N17" s="10">
        <v>99.983951809999994</v>
      </c>
      <c r="O17" s="11">
        <v>5.8585293599999998E-2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75</v>
      </c>
      <c r="C18" s="6" t="s">
        <v>79</v>
      </c>
      <c r="D18" s="6" t="s">
        <v>19</v>
      </c>
      <c r="E18" s="6" t="s">
        <v>31</v>
      </c>
      <c r="F18" s="22">
        <v>43007</v>
      </c>
      <c r="G18" s="4">
        <f t="shared" si="0"/>
        <v>1</v>
      </c>
      <c r="H18" s="13" t="s">
        <v>28</v>
      </c>
      <c r="I18" s="22">
        <v>43006</v>
      </c>
      <c r="J18" s="22">
        <v>43006</v>
      </c>
      <c r="K18" s="22">
        <v>43006</v>
      </c>
      <c r="L18" s="8">
        <v>11525321</v>
      </c>
      <c r="M18" s="9">
        <v>11523471.390000001</v>
      </c>
      <c r="N18" s="10">
        <v>99.983951809999994</v>
      </c>
      <c r="O18" s="11">
        <v>5.8585293599999998E-2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75</v>
      </c>
      <c r="C19" s="6" t="s">
        <v>79</v>
      </c>
      <c r="D19" s="6" t="s">
        <v>19</v>
      </c>
      <c r="E19" s="6" t="s">
        <v>32</v>
      </c>
      <c r="F19" s="22">
        <v>43007</v>
      </c>
      <c r="G19" s="4">
        <f t="shared" si="0"/>
        <v>1</v>
      </c>
      <c r="H19" s="13" t="s">
        <v>28</v>
      </c>
      <c r="I19" s="22">
        <v>43006</v>
      </c>
      <c r="J19" s="22">
        <v>43006</v>
      </c>
      <c r="K19" s="22">
        <v>43006</v>
      </c>
      <c r="L19" s="8">
        <v>77178991</v>
      </c>
      <c r="M19" s="9">
        <v>77166605.170000002</v>
      </c>
      <c r="N19" s="10">
        <v>99.983951809999994</v>
      </c>
      <c r="O19" s="11">
        <v>5.8585293599999998E-2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75</v>
      </c>
      <c r="C20" s="6" t="s">
        <v>79</v>
      </c>
      <c r="D20" s="6" t="s">
        <v>19</v>
      </c>
      <c r="E20" s="6" t="s">
        <v>33</v>
      </c>
      <c r="F20" s="22">
        <v>43007</v>
      </c>
      <c r="G20" s="4">
        <f t="shared" si="0"/>
        <v>1</v>
      </c>
      <c r="H20" s="13" t="s">
        <v>28</v>
      </c>
      <c r="I20" s="22">
        <v>43006</v>
      </c>
      <c r="J20" s="22">
        <v>43006</v>
      </c>
      <c r="K20" s="22">
        <v>43006</v>
      </c>
      <c r="L20" s="8">
        <v>76989639</v>
      </c>
      <c r="M20" s="9">
        <v>76977283.560000002</v>
      </c>
      <c r="N20" s="10">
        <v>99.983951809999994</v>
      </c>
      <c r="O20" s="11">
        <v>5.8585293599999998E-2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75</v>
      </c>
      <c r="C21" s="6" t="s">
        <v>79</v>
      </c>
      <c r="D21" s="6" t="s">
        <v>19</v>
      </c>
      <c r="E21" s="6" t="s">
        <v>34</v>
      </c>
      <c r="F21" s="22">
        <v>43007</v>
      </c>
      <c r="G21" s="4">
        <f t="shared" si="0"/>
        <v>1</v>
      </c>
      <c r="H21" s="13" t="s">
        <v>28</v>
      </c>
      <c r="I21" s="22">
        <v>43006</v>
      </c>
      <c r="J21" s="22">
        <v>43006</v>
      </c>
      <c r="K21" s="22">
        <v>43006</v>
      </c>
      <c r="L21" s="8">
        <v>3852659</v>
      </c>
      <c r="M21" s="9">
        <v>3852040.72</v>
      </c>
      <c r="N21" s="10">
        <v>99.983951809999994</v>
      </c>
      <c r="O21" s="11">
        <v>5.8585293599999998E-2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59</v>
      </c>
      <c r="C22" s="6" t="s">
        <v>60</v>
      </c>
      <c r="D22" s="6" t="s">
        <v>19</v>
      </c>
      <c r="E22" s="6" t="s">
        <v>20</v>
      </c>
      <c r="F22" s="22">
        <v>43060</v>
      </c>
      <c r="G22" s="4">
        <f t="shared" si="0"/>
        <v>54</v>
      </c>
      <c r="H22" s="13" t="s">
        <v>28</v>
      </c>
      <c r="I22" s="22">
        <v>43006</v>
      </c>
      <c r="J22" s="22">
        <v>43006</v>
      </c>
      <c r="K22" s="22">
        <v>43006</v>
      </c>
      <c r="L22" s="8">
        <v>2500000</v>
      </c>
      <c r="M22" s="9">
        <v>247676750</v>
      </c>
      <c r="N22" s="10">
        <v>99.070700000000002</v>
      </c>
      <c r="O22" s="11">
        <v>6.3403000000000001E-2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75</v>
      </c>
      <c r="C23" s="6" t="s">
        <v>79</v>
      </c>
      <c r="D23" s="6" t="s">
        <v>19</v>
      </c>
      <c r="E23" s="6" t="s">
        <v>37</v>
      </c>
      <c r="F23" s="22">
        <v>43007</v>
      </c>
      <c r="G23" s="4">
        <f t="shared" si="0"/>
        <v>1</v>
      </c>
      <c r="H23" s="13" t="s">
        <v>28</v>
      </c>
      <c r="I23" s="22">
        <v>43006</v>
      </c>
      <c r="J23" s="22">
        <v>43006</v>
      </c>
      <c r="K23" s="22">
        <v>43006</v>
      </c>
      <c r="L23" s="8">
        <v>8053169</v>
      </c>
      <c r="M23" s="9">
        <v>8051876.6100000003</v>
      </c>
      <c r="N23" s="10">
        <v>99.983951809999994</v>
      </c>
      <c r="O23" s="11">
        <v>5.8585293599999998E-2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75</v>
      </c>
      <c r="C24" s="6" t="s">
        <v>79</v>
      </c>
      <c r="D24" s="6" t="s">
        <v>19</v>
      </c>
      <c r="E24" s="6" t="s">
        <v>38</v>
      </c>
      <c r="F24" s="22">
        <v>43007</v>
      </c>
      <c r="G24" s="4">
        <f t="shared" si="0"/>
        <v>1</v>
      </c>
      <c r="H24" s="13" t="s">
        <v>28</v>
      </c>
      <c r="I24" s="22">
        <v>43006</v>
      </c>
      <c r="J24" s="22">
        <v>43006</v>
      </c>
      <c r="K24" s="22">
        <v>43006</v>
      </c>
      <c r="L24" s="8">
        <v>28816410</v>
      </c>
      <c r="M24" s="9">
        <v>28811785.489999998</v>
      </c>
      <c r="N24" s="10">
        <v>99.983951809999994</v>
      </c>
      <c r="O24" s="11">
        <v>5.8585293599999998E-2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75</v>
      </c>
      <c r="C25" s="6" t="s">
        <v>79</v>
      </c>
      <c r="D25" s="6" t="s">
        <v>19</v>
      </c>
      <c r="E25" s="6" t="s">
        <v>39</v>
      </c>
      <c r="F25" s="22">
        <v>43007</v>
      </c>
      <c r="G25" s="4">
        <f t="shared" si="0"/>
        <v>1</v>
      </c>
      <c r="H25" s="13" t="s">
        <v>28</v>
      </c>
      <c r="I25" s="22">
        <v>43006</v>
      </c>
      <c r="J25" s="22">
        <v>43006</v>
      </c>
      <c r="K25" s="22">
        <v>43006</v>
      </c>
      <c r="L25" s="8">
        <v>15737044</v>
      </c>
      <c r="M25" s="9">
        <v>15734518.49</v>
      </c>
      <c r="N25" s="10">
        <v>99.983951809999994</v>
      </c>
      <c r="O25" s="11">
        <v>5.8585293599999998E-2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75</v>
      </c>
      <c r="C26" s="6" t="s">
        <v>79</v>
      </c>
      <c r="D26" s="6" t="s">
        <v>19</v>
      </c>
      <c r="E26" s="6" t="s">
        <v>40</v>
      </c>
      <c r="F26" s="22">
        <v>43007</v>
      </c>
      <c r="G26" s="4">
        <f t="shared" si="0"/>
        <v>1</v>
      </c>
      <c r="H26" s="13" t="s">
        <v>28</v>
      </c>
      <c r="I26" s="22">
        <v>43006</v>
      </c>
      <c r="J26" s="22">
        <v>43006</v>
      </c>
      <c r="K26" s="22">
        <v>43006</v>
      </c>
      <c r="L26" s="8">
        <v>11231259</v>
      </c>
      <c r="M26" s="9">
        <v>11229456.59</v>
      </c>
      <c r="N26" s="10">
        <v>99.983951809999994</v>
      </c>
      <c r="O26" s="11">
        <v>5.8585293599999998E-2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75</v>
      </c>
      <c r="C27" s="6" t="s">
        <v>79</v>
      </c>
      <c r="D27" s="6" t="s">
        <v>19</v>
      </c>
      <c r="E27" s="6" t="s">
        <v>25</v>
      </c>
      <c r="F27" s="22">
        <v>43007</v>
      </c>
      <c r="G27" s="4">
        <f t="shared" si="0"/>
        <v>1</v>
      </c>
      <c r="H27" s="13" t="s">
        <v>28</v>
      </c>
      <c r="I27" s="22">
        <v>43006</v>
      </c>
      <c r="J27" s="22">
        <v>43006</v>
      </c>
      <c r="K27" s="22">
        <v>43006</v>
      </c>
      <c r="L27" s="8">
        <v>206802983</v>
      </c>
      <c r="M27" s="9">
        <v>206769794.86000001</v>
      </c>
      <c r="N27" s="10">
        <v>99.983951809999994</v>
      </c>
      <c r="O27" s="11">
        <v>5.8585293599999998E-2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75</v>
      </c>
      <c r="C28" s="6" t="s">
        <v>79</v>
      </c>
      <c r="D28" s="6" t="s">
        <v>19</v>
      </c>
      <c r="E28" s="6" t="s">
        <v>41</v>
      </c>
      <c r="F28" s="22">
        <v>43007</v>
      </c>
      <c r="G28" s="4">
        <f t="shared" si="0"/>
        <v>1</v>
      </c>
      <c r="H28" s="13" t="s">
        <v>28</v>
      </c>
      <c r="I28" s="22">
        <v>43006</v>
      </c>
      <c r="J28" s="22">
        <v>43006</v>
      </c>
      <c r="K28" s="22">
        <v>43006</v>
      </c>
      <c r="L28" s="8">
        <v>1152125673</v>
      </c>
      <c r="M28" s="9">
        <v>1151940777.6800001</v>
      </c>
      <c r="N28" s="10">
        <v>99.983951809999994</v>
      </c>
      <c r="O28" s="11">
        <v>5.8585293599999998E-2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75</v>
      </c>
      <c r="C29" s="6" t="s">
        <v>79</v>
      </c>
      <c r="D29" s="6" t="s">
        <v>19</v>
      </c>
      <c r="E29" s="6" t="s">
        <v>42</v>
      </c>
      <c r="F29" s="22">
        <v>43007</v>
      </c>
      <c r="G29" s="4">
        <f t="shared" si="0"/>
        <v>1</v>
      </c>
      <c r="H29" s="13" t="s">
        <v>28</v>
      </c>
      <c r="I29" s="22">
        <v>43006</v>
      </c>
      <c r="J29" s="22">
        <v>43006</v>
      </c>
      <c r="K29" s="22">
        <v>43006</v>
      </c>
      <c r="L29" s="8">
        <v>200660830</v>
      </c>
      <c r="M29" s="9">
        <v>200628627.56999999</v>
      </c>
      <c r="N29" s="10">
        <v>99.983951809999994</v>
      </c>
      <c r="O29" s="11">
        <v>5.8585293599999998E-2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75</v>
      </c>
      <c r="C30" s="6" t="s">
        <v>79</v>
      </c>
      <c r="D30" s="6" t="s">
        <v>19</v>
      </c>
      <c r="E30" s="6" t="s">
        <v>43</v>
      </c>
      <c r="F30" s="22">
        <v>43007</v>
      </c>
      <c r="G30" s="4">
        <f t="shared" si="0"/>
        <v>1</v>
      </c>
      <c r="H30" s="13" t="s">
        <v>28</v>
      </c>
      <c r="I30" s="22">
        <v>43006</v>
      </c>
      <c r="J30" s="22">
        <v>43006</v>
      </c>
      <c r="K30" s="22">
        <v>43006</v>
      </c>
      <c r="L30" s="8">
        <v>10221795</v>
      </c>
      <c r="M30" s="9">
        <v>10220154.59</v>
      </c>
      <c r="N30" s="10">
        <v>99.983951809999994</v>
      </c>
      <c r="O30" s="11">
        <v>5.8585293599999998E-2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75</v>
      </c>
      <c r="C31" s="6" t="s">
        <v>79</v>
      </c>
      <c r="D31" s="6" t="s">
        <v>19</v>
      </c>
      <c r="E31" s="6" t="s">
        <v>44</v>
      </c>
      <c r="F31" s="22">
        <v>43007</v>
      </c>
      <c r="G31" s="4">
        <f t="shared" si="0"/>
        <v>1</v>
      </c>
      <c r="H31" s="13" t="s">
        <v>28</v>
      </c>
      <c r="I31" s="22">
        <v>43006</v>
      </c>
      <c r="J31" s="22">
        <v>43006</v>
      </c>
      <c r="K31" s="22">
        <v>43006</v>
      </c>
      <c r="L31" s="8">
        <v>43079287</v>
      </c>
      <c r="M31" s="9">
        <v>43072373.549999997</v>
      </c>
      <c r="N31" s="10">
        <v>99.983951809999994</v>
      </c>
      <c r="O31" s="11">
        <v>5.8585293599999998E-2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75</v>
      </c>
      <c r="C32" s="6" t="s">
        <v>79</v>
      </c>
      <c r="D32" s="6" t="s">
        <v>19</v>
      </c>
      <c r="E32" s="6" t="s">
        <v>26</v>
      </c>
      <c r="F32" s="22">
        <v>43007</v>
      </c>
      <c r="G32" s="4">
        <f t="shared" si="0"/>
        <v>1</v>
      </c>
      <c r="H32" s="13" t="s">
        <v>28</v>
      </c>
      <c r="I32" s="22">
        <v>43006</v>
      </c>
      <c r="J32" s="22">
        <v>43006</v>
      </c>
      <c r="K32" s="22">
        <v>43006</v>
      </c>
      <c r="L32" s="8">
        <v>784798785</v>
      </c>
      <c r="M32" s="9">
        <v>784672839</v>
      </c>
      <c r="N32" s="10">
        <v>99.983951809999994</v>
      </c>
      <c r="O32" s="11">
        <v>5.8585293599999998E-2</v>
      </c>
      <c r="P32" s="4" t="s">
        <v>22</v>
      </c>
      <c r="Q32" s="14"/>
    </row>
    <row r="34" spans="1:1" x14ac:dyDescent="0.25">
      <c r="A34" s="1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2"/>
  <sheetViews>
    <sheetView workbookViewId="0"/>
  </sheetViews>
  <sheetFormatPr defaultRowHeight="15" x14ac:dyDescent="0.25"/>
  <cols>
    <col min="1" max="1" width="5.140625" style="1" customWidth="1"/>
    <col min="2" max="2" width="48.5703125" style="1" bestFit="1" customWidth="1"/>
    <col min="3" max="3" width="13.5703125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11" width="13.28515625" style="2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43007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46</v>
      </c>
      <c r="C6" s="6" t="s">
        <v>47</v>
      </c>
      <c r="D6" s="6" t="s">
        <v>19</v>
      </c>
      <c r="E6" s="6" t="s">
        <v>20</v>
      </c>
      <c r="F6" s="22">
        <v>43069</v>
      </c>
      <c r="G6" s="4">
        <f>F6-$F$3</f>
        <v>62</v>
      </c>
      <c r="H6" s="7" t="s">
        <v>21</v>
      </c>
      <c r="I6" s="22">
        <v>43006</v>
      </c>
      <c r="J6" s="22">
        <v>43006</v>
      </c>
      <c r="K6" s="22">
        <v>43007</v>
      </c>
      <c r="L6" s="8">
        <v>2500000</v>
      </c>
      <c r="M6" s="9">
        <v>247452750</v>
      </c>
      <c r="N6" s="10">
        <v>98.981099999999998</v>
      </c>
      <c r="O6" s="11">
        <v>6.0601000000000002E-2</v>
      </c>
      <c r="P6" s="4" t="s">
        <v>22</v>
      </c>
      <c r="R6" s="12"/>
    </row>
    <row r="7" spans="1:18" s="2" customFormat="1" x14ac:dyDescent="0.25">
      <c r="A7" s="4">
        <v>2</v>
      </c>
      <c r="B7" s="6" t="s">
        <v>48</v>
      </c>
      <c r="C7" s="6" t="s">
        <v>49</v>
      </c>
      <c r="D7" s="6" t="s">
        <v>19</v>
      </c>
      <c r="E7" s="6" t="s">
        <v>20</v>
      </c>
      <c r="F7" s="22">
        <v>43059</v>
      </c>
      <c r="G7" s="4">
        <f t="shared" ref="G7:G25" si="0">F7-$F$3</f>
        <v>52</v>
      </c>
      <c r="H7" s="7" t="s">
        <v>21</v>
      </c>
      <c r="I7" s="22">
        <v>43006</v>
      </c>
      <c r="J7" s="22">
        <v>43006</v>
      </c>
      <c r="K7" s="22">
        <v>43007</v>
      </c>
      <c r="L7" s="8">
        <v>500000</v>
      </c>
      <c r="M7" s="9">
        <v>49551750</v>
      </c>
      <c r="N7" s="10">
        <v>99.103499999999997</v>
      </c>
      <c r="O7" s="11">
        <v>6.3496999999999998E-2</v>
      </c>
      <c r="P7" s="4" t="s">
        <v>22</v>
      </c>
      <c r="R7" s="12"/>
    </row>
    <row r="8" spans="1:18" s="2" customFormat="1" x14ac:dyDescent="0.25">
      <c r="A8" s="4">
        <v>3</v>
      </c>
      <c r="B8" s="6" t="s">
        <v>23</v>
      </c>
      <c r="C8" s="6" t="s">
        <v>24</v>
      </c>
      <c r="D8" s="6" t="s">
        <v>19</v>
      </c>
      <c r="E8" s="6" t="s">
        <v>39</v>
      </c>
      <c r="F8" s="22">
        <v>46522</v>
      </c>
      <c r="G8" s="4">
        <f t="shared" si="0"/>
        <v>3515</v>
      </c>
      <c r="H8" s="7" t="s">
        <v>21</v>
      </c>
      <c r="I8" s="22">
        <v>43006</v>
      </c>
      <c r="J8" s="22">
        <v>43006</v>
      </c>
      <c r="K8" s="22">
        <v>43007</v>
      </c>
      <c r="L8" s="8">
        <v>500000</v>
      </c>
      <c r="M8" s="9">
        <v>51703694</v>
      </c>
      <c r="N8" s="10">
        <v>100.88</v>
      </c>
      <c r="O8" s="11">
        <v>6.6631999999999997E-2</v>
      </c>
      <c r="P8" s="4" t="s">
        <v>22</v>
      </c>
      <c r="R8" s="12"/>
    </row>
    <row r="9" spans="1:18" s="2" customFormat="1" x14ac:dyDescent="0.25">
      <c r="A9" s="4">
        <v>4</v>
      </c>
      <c r="B9" s="6" t="s">
        <v>52</v>
      </c>
      <c r="C9" s="6" t="s">
        <v>53</v>
      </c>
      <c r="D9" s="6" t="s">
        <v>19</v>
      </c>
      <c r="E9" s="6" t="s">
        <v>39</v>
      </c>
      <c r="F9" s="22">
        <v>48108</v>
      </c>
      <c r="G9" s="4">
        <f t="shared" si="0"/>
        <v>5101</v>
      </c>
      <c r="H9" s="7" t="s">
        <v>21</v>
      </c>
      <c r="I9" s="22">
        <v>43006</v>
      </c>
      <c r="J9" s="22">
        <v>43006</v>
      </c>
      <c r="K9" s="22">
        <v>43007</v>
      </c>
      <c r="L9" s="8">
        <v>500000</v>
      </c>
      <c r="M9" s="9">
        <v>49271333</v>
      </c>
      <c r="N9" s="10">
        <v>98.32</v>
      </c>
      <c r="O9" s="11">
        <v>6.8685999999999997E-2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76</v>
      </c>
      <c r="C10" s="6" t="s">
        <v>79</v>
      </c>
      <c r="D10" s="6" t="s">
        <v>19</v>
      </c>
      <c r="E10" s="6" t="s">
        <v>27</v>
      </c>
      <c r="F10" s="22">
        <v>43011</v>
      </c>
      <c r="G10" s="4">
        <f t="shared" si="0"/>
        <v>4</v>
      </c>
      <c r="H10" s="13" t="s">
        <v>28</v>
      </c>
      <c r="I10" s="22">
        <v>43007</v>
      </c>
      <c r="J10" s="22">
        <v>43007</v>
      </c>
      <c r="K10" s="22">
        <v>43007</v>
      </c>
      <c r="L10" s="8">
        <v>137188881</v>
      </c>
      <c r="M10" s="9">
        <v>137102674.21000001</v>
      </c>
      <c r="N10" s="10">
        <v>99.937161970000005</v>
      </c>
      <c r="O10" s="11">
        <v>5.7375758899999997E-2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76</v>
      </c>
      <c r="C11" s="6" t="s">
        <v>79</v>
      </c>
      <c r="D11" s="6" t="s">
        <v>19</v>
      </c>
      <c r="E11" s="6" t="s">
        <v>29</v>
      </c>
      <c r="F11" s="22">
        <v>43011</v>
      </c>
      <c r="G11" s="4">
        <f t="shared" si="0"/>
        <v>4</v>
      </c>
      <c r="H11" s="13" t="s">
        <v>28</v>
      </c>
      <c r="I11" s="22">
        <v>43007</v>
      </c>
      <c r="J11" s="22">
        <v>43007</v>
      </c>
      <c r="K11" s="22">
        <v>43007</v>
      </c>
      <c r="L11" s="8">
        <v>12893548</v>
      </c>
      <c r="M11" s="9">
        <v>12885445.949999999</v>
      </c>
      <c r="N11" s="10">
        <v>99.937161970000005</v>
      </c>
      <c r="O11" s="11">
        <v>5.7375758899999997E-2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76</v>
      </c>
      <c r="C12" s="6" t="s">
        <v>79</v>
      </c>
      <c r="D12" s="6" t="s">
        <v>19</v>
      </c>
      <c r="E12" s="6" t="s">
        <v>30</v>
      </c>
      <c r="F12" s="22">
        <v>43011</v>
      </c>
      <c r="G12" s="4">
        <f t="shared" si="0"/>
        <v>4</v>
      </c>
      <c r="H12" s="13" t="s">
        <v>28</v>
      </c>
      <c r="I12" s="22">
        <v>43007</v>
      </c>
      <c r="J12" s="22">
        <v>43007</v>
      </c>
      <c r="K12" s="22">
        <v>43007</v>
      </c>
      <c r="L12" s="8">
        <v>124188</v>
      </c>
      <c r="M12" s="9">
        <v>124109.96</v>
      </c>
      <c r="N12" s="10">
        <v>99.937161970000005</v>
      </c>
      <c r="O12" s="11">
        <v>5.7375758899999997E-2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76</v>
      </c>
      <c r="C13" s="6" t="s">
        <v>79</v>
      </c>
      <c r="D13" s="6" t="s">
        <v>19</v>
      </c>
      <c r="E13" s="6" t="s">
        <v>31</v>
      </c>
      <c r="F13" s="22">
        <v>43011</v>
      </c>
      <c r="G13" s="4">
        <f t="shared" si="0"/>
        <v>4</v>
      </c>
      <c r="H13" s="13" t="s">
        <v>28</v>
      </c>
      <c r="I13" s="22">
        <v>43007</v>
      </c>
      <c r="J13" s="22">
        <v>43007</v>
      </c>
      <c r="K13" s="22">
        <v>43007</v>
      </c>
      <c r="L13" s="8">
        <v>12220586</v>
      </c>
      <c r="M13" s="9">
        <v>12212906.82</v>
      </c>
      <c r="N13" s="10">
        <v>99.937161970000005</v>
      </c>
      <c r="O13" s="11">
        <v>5.7375758899999997E-2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76</v>
      </c>
      <c r="C14" s="6" t="s">
        <v>79</v>
      </c>
      <c r="D14" s="6" t="s">
        <v>19</v>
      </c>
      <c r="E14" s="6" t="s">
        <v>32</v>
      </c>
      <c r="F14" s="22">
        <v>43011</v>
      </c>
      <c r="G14" s="4">
        <f t="shared" si="0"/>
        <v>4</v>
      </c>
      <c r="H14" s="13" t="s">
        <v>28</v>
      </c>
      <c r="I14" s="22">
        <v>43007</v>
      </c>
      <c r="J14" s="22">
        <v>43007</v>
      </c>
      <c r="K14" s="22">
        <v>43007</v>
      </c>
      <c r="L14" s="8">
        <v>124091765</v>
      </c>
      <c r="M14" s="9">
        <v>124013788.18000001</v>
      </c>
      <c r="N14" s="10">
        <v>99.937161970000005</v>
      </c>
      <c r="O14" s="11">
        <v>5.7375758899999997E-2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76</v>
      </c>
      <c r="C15" s="6" t="s">
        <v>79</v>
      </c>
      <c r="D15" s="6" t="s">
        <v>19</v>
      </c>
      <c r="E15" s="6" t="s">
        <v>33</v>
      </c>
      <c r="F15" s="22">
        <v>43011</v>
      </c>
      <c r="G15" s="4">
        <f t="shared" si="0"/>
        <v>4</v>
      </c>
      <c r="H15" s="13" t="s">
        <v>28</v>
      </c>
      <c r="I15" s="22">
        <v>43007</v>
      </c>
      <c r="J15" s="22">
        <v>43007</v>
      </c>
      <c r="K15" s="22">
        <v>43007</v>
      </c>
      <c r="L15" s="8">
        <v>77205932</v>
      </c>
      <c r="M15" s="9">
        <v>77157417.310000002</v>
      </c>
      <c r="N15" s="10">
        <v>99.937161970000005</v>
      </c>
      <c r="O15" s="11">
        <v>5.7375758899999997E-2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76</v>
      </c>
      <c r="C16" s="6" t="s">
        <v>79</v>
      </c>
      <c r="D16" s="6" t="s">
        <v>19</v>
      </c>
      <c r="E16" s="6" t="s">
        <v>34</v>
      </c>
      <c r="F16" s="22">
        <v>43011</v>
      </c>
      <c r="G16" s="4">
        <f t="shared" si="0"/>
        <v>4</v>
      </c>
      <c r="H16" s="13" t="s">
        <v>28</v>
      </c>
      <c r="I16" s="22">
        <v>43007</v>
      </c>
      <c r="J16" s="22">
        <v>43007</v>
      </c>
      <c r="K16" s="22">
        <v>43007</v>
      </c>
      <c r="L16" s="8">
        <v>3853277</v>
      </c>
      <c r="M16" s="9">
        <v>3850855.68</v>
      </c>
      <c r="N16" s="10">
        <v>99.937161970000005</v>
      </c>
      <c r="O16" s="11">
        <v>5.7375758899999997E-2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35</v>
      </c>
      <c r="C17" s="6" t="s">
        <v>36</v>
      </c>
      <c r="D17" s="6" t="s">
        <v>19</v>
      </c>
      <c r="E17" s="6" t="s">
        <v>20</v>
      </c>
      <c r="F17" s="22">
        <v>43089</v>
      </c>
      <c r="G17" s="4">
        <f t="shared" si="0"/>
        <v>82</v>
      </c>
      <c r="H17" s="13" t="s">
        <v>28</v>
      </c>
      <c r="I17" s="22">
        <v>43007</v>
      </c>
      <c r="J17" s="22">
        <v>43007</v>
      </c>
      <c r="K17" s="22">
        <v>43007</v>
      </c>
      <c r="L17" s="8">
        <v>2500000</v>
      </c>
      <c r="M17" s="9">
        <v>246609250</v>
      </c>
      <c r="N17" s="10">
        <v>98.643699999999995</v>
      </c>
      <c r="O17" s="11">
        <v>6.1201999999999999E-2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35</v>
      </c>
      <c r="C18" s="6" t="s">
        <v>36</v>
      </c>
      <c r="D18" s="6" t="s">
        <v>19</v>
      </c>
      <c r="E18" s="6" t="s">
        <v>20</v>
      </c>
      <c r="F18" s="22">
        <v>43089</v>
      </c>
      <c r="G18" s="4">
        <f t="shared" si="0"/>
        <v>82</v>
      </c>
      <c r="H18" s="13" t="s">
        <v>28</v>
      </c>
      <c r="I18" s="22">
        <v>43007</v>
      </c>
      <c r="J18" s="22">
        <v>43007</v>
      </c>
      <c r="K18" s="22">
        <v>43007</v>
      </c>
      <c r="L18" s="8">
        <v>7500000</v>
      </c>
      <c r="M18" s="9">
        <v>739827750</v>
      </c>
      <c r="N18" s="10">
        <v>98.643699999999995</v>
      </c>
      <c r="O18" s="11">
        <v>6.1201999999999999E-2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76</v>
      </c>
      <c r="C19" s="6" t="s">
        <v>79</v>
      </c>
      <c r="D19" s="6" t="s">
        <v>19</v>
      </c>
      <c r="E19" s="6" t="s">
        <v>37</v>
      </c>
      <c r="F19" s="22">
        <v>43011</v>
      </c>
      <c r="G19" s="4">
        <f t="shared" si="0"/>
        <v>4</v>
      </c>
      <c r="H19" s="13" t="s">
        <v>28</v>
      </c>
      <c r="I19" s="22">
        <v>43007</v>
      </c>
      <c r="J19" s="22">
        <v>43007</v>
      </c>
      <c r="K19" s="22">
        <v>43007</v>
      </c>
      <c r="L19" s="8">
        <v>10339512</v>
      </c>
      <c r="M19" s="9">
        <v>10333014.85</v>
      </c>
      <c r="N19" s="10">
        <v>99.937161970000005</v>
      </c>
      <c r="O19" s="11">
        <v>5.7375758899999997E-2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76</v>
      </c>
      <c r="C20" s="6" t="s">
        <v>79</v>
      </c>
      <c r="D20" s="6" t="s">
        <v>19</v>
      </c>
      <c r="E20" s="6" t="s">
        <v>38</v>
      </c>
      <c r="F20" s="22">
        <v>43011</v>
      </c>
      <c r="G20" s="4">
        <f t="shared" si="0"/>
        <v>4</v>
      </c>
      <c r="H20" s="13" t="s">
        <v>28</v>
      </c>
      <c r="I20" s="22">
        <v>43007</v>
      </c>
      <c r="J20" s="22">
        <v>43007</v>
      </c>
      <c r="K20" s="22">
        <v>43007</v>
      </c>
      <c r="L20" s="8">
        <v>19653079</v>
      </c>
      <c r="M20" s="9">
        <v>19640729.390000001</v>
      </c>
      <c r="N20" s="10">
        <v>99.937161970000005</v>
      </c>
      <c r="O20" s="11">
        <v>5.7375758899999997E-2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76</v>
      </c>
      <c r="C21" s="6" t="s">
        <v>79</v>
      </c>
      <c r="D21" s="6" t="s">
        <v>19</v>
      </c>
      <c r="E21" s="6" t="s">
        <v>39</v>
      </c>
      <c r="F21" s="22">
        <v>43011</v>
      </c>
      <c r="G21" s="4">
        <f t="shared" si="0"/>
        <v>4</v>
      </c>
      <c r="H21" s="13" t="s">
        <v>28</v>
      </c>
      <c r="I21" s="22">
        <v>43007</v>
      </c>
      <c r="J21" s="22">
        <v>43007</v>
      </c>
      <c r="K21" s="22">
        <v>43007</v>
      </c>
      <c r="L21" s="8">
        <v>18171930</v>
      </c>
      <c r="M21" s="9">
        <v>18160511.120000001</v>
      </c>
      <c r="N21" s="10">
        <v>99.937161970000005</v>
      </c>
      <c r="O21" s="11">
        <v>5.7375758899999997E-2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76</v>
      </c>
      <c r="C22" s="6" t="s">
        <v>79</v>
      </c>
      <c r="D22" s="6" t="s">
        <v>19</v>
      </c>
      <c r="E22" s="6" t="s">
        <v>40</v>
      </c>
      <c r="F22" s="22">
        <v>43011</v>
      </c>
      <c r="G22" s="4">
        <f t="shared" si="0"/>
        <v>4</v>
      </c>
      <c r="H22" s="13" t="s">
        <v>28</v>
      </c>
      <c r="I22" s="22">
        <v>43007</v>
      </c>
      <c r="J22" s="22">
        <v>43007</v>
      </c>
      <c r="K22" s="22">
        <v>43007</v>
      </c>
      <c r="L22" s="8">
        <v>11233062</v>
      </c>
      <c r="M22" s="9">
        <v>11226003.369999999</v>
      </c>
      <c r="N22" s="10">
        <v>99.937161970000005</v>
      </c>
      <c r="O22" s="11">
        <v>5.7375758899999997E-2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76</v>
      </c>
      <c r="C23" s="6" t="s">
        <v>79</v>
      </c>
      <c r="D23" s="6" t="s">
        <v>19</v>
      </c>
      <c r="E23" s="6" t="s">
        <v>25</v>
      </c>
      <c r="F23" s="22">
        <v>43011</v>
      </c>
      <c r="G23" s="4">
        <f t="shared" si="0"/>
        <v>4</v>
      </c>
      <c r="H23" s="13" t="s">
        <v>28</v>
      </c>
      <c r="I23" s="22">
        <v>43007</v>
      </c>
      <c r="J23" s="22">
        <v>43007</v>
      </c>
      <c r="K23" s="22">
        <v>43007</v>
      </c>
      <c r="L23" s="8">
        <v>216180498</v>
      </c>
      <c r="M23" s="9">
        <v>216044654.43000001</v>
      </c>
      <c r="N23" s="10">
        <v>99.937161970000005</v>
      </c>
      <c r="O23" s="11">
        <v>5.7375758899999997E-2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76</v>
      </c>
      <c r="C24" s="6" t="s">
        <v>79</v>
      </c>
      <c r="D24" s="6" t="s">
        <v>19</v>
      </c>
      <c r="E24" s="6" t="s">
        <v>41</v>
      </c>
      <c r="F24" s="22">
        <v>43011</v>
      </c>
      <c r="G24" s="4">
        <f t="shared" si="0"/>
        <v>4</v>
      </c>
      <c r="H24" s="13" t="s">
        <v>28</v>
      </c>
      <c r="I24" s="22">
        <v>43007</v>
      </c>
      <c r="J24" s="22">
        <v>43007</v>
      </c>
      <c r="K24" s="22">
        <v>43007</v>
      </c>
      <c r="L24" s="8">
        <v>1116114841</v>
      </c>
      <c r="M24" s="9">
        <v>1115413496.4200001</v>
      </c>
      <c r="N24" s="10">
        <v>99.937161970000005</v>
      </c>
      <c r="O24" s="11">
        <v>5.7375758899999997E-2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76</v>
      </c>
      <c r="C25" s="6" t="s">
        <v>79</v>
      </c>
      <c r="D25" s="6" t="s">
        <v>19</v>
      </c>
      <c r="E25" s="6" t="s">
        <v>42</v>
      </c>
      <c r="F25" s="22">
        <v>43011</v>
      </c>
      <c r="G25" s="4">
        <f t="shared" si="0"/>
        <v>4</v>
      </c>
      <c r="H25" s="13" t="s">
        <v>28</v>
      </c>
      <c r="I25" s="22">
        <v>43007</v>
      </c>
      <c r="J25" s="22">
        <v>43007</v>
      </c>
      <c r="K25" s="22">
        <v>43007</v>
      </c>
      <c r="L25" s="8">
        <v>189427835</v>
      </c>
      <c r="M25" s="9">
        <v>189308802.28</v>
      </c>
      <c r="N25" s="10">
        <v>99.937161970000005</v>
      </c>
      <c r="O25" s="11">
        <v>5.7375758899999997E-2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76</v>
      </c>
      <c r="C26" s="6" t="s">
        <v>79</v>
      </c>
      <c r="D26" s="6" t="s">
        <v>19</v>
      </c>
      <c r="E26" s="6" t="s">
        <v>43</v>
      </c>
      <c r="F26" s="22">
        <v>43011</v>
      </c>
      <c r="G26" s="4">
        <f t="shared" ref="G26:G28" si="1">F26-$F$3</f>
        <v>4</v>
      </c>
      <c r="H26" s="13" t="s">
        <v>28</v>
      </c>
      <c r="I26" s="22">
        <v>43007</v>
      </c>
      <c r="J26" s="22">
        <v>43007</v>
      </c>
      <c r="K26" s="22">
        <v>43007</v>
      </c>
      <c r="L26" s="8">
        <v>10229588</v>
      </c>
      <c r="M26" s="9">
        <v>10223159.93</v>
      </c>
      <c r="N26" s="10">
        <v>99.937161970000005</v>
      </c>
      <c r="O26" s="11">
        <v>5.7375758899999997E-2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76</v>
      </c>
      <c r="C27" s="6" t="s">
        <v>79</v>
      </c>
      <c r="D27" s="6" t="s">
        <v>19</v>
      </c>
      <c r="E27" s="6" t="s">
        <v>44</v>
      </c>
      <c r="F27" s="22">
        <v>43011</v>
      </c>
      <c r="G27" s="4">
        <f t="shared" si="1"/>
        <v>4</v>
      </c>
      <c r="H27" s="13" t="s">
        <v>28</v>
      </c>
      <c r="I27" s="22">
        <v>43007</v>
      </c>
      <c r="J27" s="22">
        <v>43007</v>
      </c>
      <c r="K27" s="22">
        <v>43007</v>
      </c>
      <c r="L27" s="8">
        <v>42738806</v>
      </c>
      <c r="M27" s="9">
        <v>42711949.780000001</v>
      </c>
      <c r="N27" s="10">
        <v>99.937161970000005</v>
      </c>
      <c r="O27" s="11">
        <v>5.7375758899999997E-2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77</v>
      </c>
      <c r="C28" s="6" t="s">
        <v>78</v>
      </c>
      <c r="D28" s="6" t="s">
        <v>19</v>
      </c>
      <c r="E28" s="6" t="s">
        <v>26</v>
      </c>
      <c r="F28" s="22">
        <v>43105</v>
      </c>
      <c r="G28" s="4">
        <f t="shared" si="1"/>
        <v>98</v>
      </c>
      <c r="H28" s="13" t="s">
        <v>28</v>
      </c>
      <c r="I28" s="22">
        <v>43007</v>
      </c>
      <c r="J28" s="22">
        <v>43007</v>
      </c>
      <c r="K28" s="22">
        <v>43007</v>
      </c>
      <c r="L28" s="8">
        <v>2500000</v>
      </c>
      <c r="M28" s="9">
        <v>245874000</v>
      </c>
      <c r="N28" s="10">
        <v>98.349599999999995</v>
      </c>
      <c r="O28" s="11">
        <v>6.2500490000000006E-2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76</v>
      </c>
      <c r="C29" s="6" t="s">
        <v>79</v>
      </c>
      <c r="D29" s="6" t="s">
        <v>19</v>
      </c>
      <c r="E29" s="6" t="s">
        <v>26</v>
      </c>
      <c r="F29" s="22">
        <v>43011</v>
      </c>
      <c r="G29" s="4">
        <f t="shared" ref="G29:G30" si="2">F29-$F$3</f>
        <v>4</v>
      </c>
      <c r="H29" s="13" t="s">
        <v>28</v>
      </c>
      <c r="I29" s="22">
        <v>43007</v>
      </c>
      <c r="J29" s="22">
        <v>43007</v>
      </c>
      <c r="K29" s="22">
        <v>43007</v>
      </c>
      <c r="L29" s="8">
        <v>221832672</v>
      </c>
      <c r="M29" s="9">
        <v>221693276.72</v>
      </c>
      <c r="N29" s="10">
        <v>99.937161970000005</v>
      </c>
      <c r="O29" s="11">
        <v>5.7375758899999997E-2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77</v>
      </c>
      <c r="C30" s="6" t="s">
        <v>78</v>
      </c>
      <c r="D30" s="6" t="s">
        <v>19</v>
      </c>
      <c r="E30" s="6" t="s">
        <v>26</v>
      </c>
      <c r="F30" s="22">
        <v>43105</v>
      </c>
      <c r="G30" s="4">
        <f t="shared" si="2"/>
        <v>98</v>
      </c>
      <c r="H30" s="13" t="s">
        <v>28</v>
      </c>
      <c r="I30" s="22">
        <v>43007</v>
      </c>
      <c r="J30" s="22">
        <v>43007</v>
      </c>
      <c r="K30" s="22">
        <v>43007</v>
      </c>
      <c r="L30" s="8">
        <v>2500000</v>
      </c>
      <c r="M30" s="9">
        <v>245874000</v>
      </c>
      <c r="N30" s="10">
        <v>98.349599999999995</v>
      </c>
      <c r="O30" s="11">
        <v>6.2500490000000006E-2</v>
      </c>
      <c r="P30" s="4" t="s">
        <v>22</v>
      </c>
      <c r="Q30" s="14"/>
    </row>
    <row r="32" spans="1:17" x14ac:dyDescent="0.25">
      <c r="A32" s="1" t="s">
        <v>45</v>
      </c>
      <c r="D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25-09-2017</vt:lpstr>
      <vt:lpstr>26-09-2017</vt:lpstr>
      <vt:lpstr>27-09-2017</vt:lpstr>
      <vt:lpstr>28-09-2017</vt:lpstr>
      <vt:lpstr>29-09-2017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2017-10-17T14:31:37Z</dcterms:modified>
</cp:coreProperties>
</file>